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isques HSE" sheetId="1" state="visible" r:id="rId1"/>
    <sheet xmlns:r="http://schemas.openxmlformats.org/officeDocument/2006/relationships" name="Actions" sheetId="2" state="visible" r:id="rId2"/>
    <sheet xmlns:r="http://schemas.openxmlformats.org/officeDocument/2006/relationships" name="Contrôles" sheetId="3" state="visible" r:id="rId3"/>
  </sheets>
  <definedNames>
    <definedName name="SeuilIPR">'Risques HSE'!$C$2</definedName>
    <definedName name="SeuilAcc">'Risques HSE'!$E$2</definedName>
    <definedName name="SeuilCtrl">'Contrôles'!$B$2</definedName>
    <definedName name="ListeRisques">'Risques HSE'!$A$4:$A$1000</definedName>
    <definedName name="ListeActions">'Actions'!$A$4:$A$1000</definedName>
    <definedName name="ListeControles">'Contrôles'!$A$4:$A$1000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5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E2EFDA"/>
        <bgColor rgb="00E2EFDA"/>
      </patternFill>
    </fill>
    <fill>
      <patternFill patternType="solid">
        <fgColor rgb="00CFE2F3"/>
        <bgColor rgb="00CFE2F3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0" fillId="3" borderId="0" applyAlignment="1" pivotButton="0" quotePrefix="0" xfId="0">
      <alignment horizontal="center" vertical="center"/>
    </xf>
    <xf numFmtId="0" fontId="2" fillId="4" borderId="1" applyAlignment="1" pivotButton="0" quotePrefix="0" xfId="0">
      <alignment horizontal="center" vertical="center" wrapText="1"/>
    </xf>
  </cellXfs>
  <cellStyles count="1">
    <cellStyle name="Normal" xfId="0" builtinId="0" hidden="0"/>
  </cellStyles>
  <dxfs count="5">
    <dxf>
      <fill>
        <patternFill patternType="solid">
          <fgColor rgb="00FFC7CE"/>
          <bgColor rgb="00FFC7CE"/>
        </patternFill>
      </fill>
    </dxf>
    <dxf>
      <fill>
        <patternFill patternType="solid">
          <fgColor rgb="00FFF3CD"/>
          <bgColor rgb="00FFF3CD"/>
        </patternFill>
      </fill>
    </dxf>
    <dxf>
      <fill>
        <patternFill patternType="solid">
          <fgColor rgb="00D4EDDA"/>
          <bgColor rgb="00D4EDDA"/>
        </patternFill>
      </fill>
    </dxf>
    <dxf>
      <fill>
        <patternFill patternType="solid">
          <fgColor rgb="00BDD7EE"/>
          <bgColor rgb="00BDD7EE"/>
        </patternFill>
      </fill>
    </dxf>
    <dxf>
      <fill>
        <patternFill patternType="solid">
          <fgColor rgb="00F8CBAD"/>
          <bgColor rgb="00F8CBAD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ables/table1.xml><?xml version="1.0" encoding="utf-8"?>
<table xmlns="http://schemas.openxmlformats.org/spreadsheetml/2006/main" id="1" name="RISQ" displayName="RISQ" ref="A3:V1000" headerRowCount="1">
  <autoFilter ref="A3:V1000"/>
  <tableColumns count="22">
    <tableColumn id="1" name="ID Risque"/>
    <tableColumn id="2" name="Domaine"/>
    <tableColumn id="3" name="Processus/Zone"/>
    <tableColumn id="4" name="Danger"/>
    <tableColumn id="5" name="Situation dangereuse"/>
    <tableColumn id="6" name="Conséquence"/>
    <tableColumn id="7" name="G (1-5)"/>
    <tableColumn id="8" name="O (1-5)"/>
    <tableColumn id="9" name="D (1-5)"/>
    <tableColumn id="10" name="IPR (G×O×D)"/>
    <tableColumn id="11" name="Mesures existantes"/>
    <tableColumn id="12" name="Statut"/>
    <tableColumn id="13" name="Responsable"/>
    <tableColumn id="14" name="Échéance"/>
    <tableColumn id="15" name="ID Action principale"/>
    <tableColumn id="16" name="G'"/>
    <tableColumn id="17" name="O'"/>
    <tableColumn id="18" name="D'"/>
    <tableColumn id="19" name="IPR résiduel"/>
    <tableColumn id="20" name="Acceptabilité"/>
    <tableColumn id="21" name="Conformité affectée"/>
    <tableColumn id="22" name="ID Contrôle lié"/>
  </tableColumns>
  <tableStyleInfo name="TableStyleMedium9" showRowStripes="1"/>
</table>
</file>

<file path=xl/tables/table2.xml><?xml version="1.0" encoding="utf-8"?>
<table xmlns="http://schemas.openxmlformats.org/spreadsheetml/2006/main" id="2" name="ACT" displayName="ACT" ref="A3:N1000" headerRowCount="1">
  <autoFilter ref="A3:N1000"/>
  <tableColumns count="14">
    <tableColumn id="1" name="ID Action"/>
    <tableColumn id="2" name="ID Risque lié"/>
    <tableColumn id="3" name="Type"/>
    <tableColumn id="4" name="Description"/>
    <tableColumn id="5" name="Responsable"/>
    <tableColumn id="6" name="Date début"/>
    <tableColumn id="7" name="Échéance"/>
    <tableColumn id="8" name="Jours restants"/>
    <tableColumn id="9" name="Priorité"/>
    <tableColumn id="10" name="% Avancement"/>
    <tableColumn id="11" name="Statut"/>
    <tableColumn id="12" name="Impact attendu"/>
    <tableColumn id="13" name="Preuve (lien/ID)"/>
    <tableColumn id="14" name="Commentaires"/>
  </tableColumns>
  <tableStyleInfo name="TableStyleMedium9" showRowStripes="1"/>
</table>
</file>

<file path=xl/tables/table3.xml><?xml version="1.0" encoding="utf-8"?>
<table xmlns="http://schemas.openxmlformats.org/spreadsheetml/2006/main" id="3" name="CTRL" displayName="CTRL" ref="A3:O1000" headerRowCount="1">
  <autoFilter ref="A3:O1000"/>
  <tableColumns count="15">
    <tableColumn id="1" name="ID Contrôle"/>
    <tableColumn id="2" name="ID Risque lié"/>
    <tableColumn id="3" name="Référence"/>
    <tableColumn id="4" name="Exigence"/>
    <tableColumn id="5" name="Domaine"/>
    <tableColumn id="6" name="Périmètre/Zone"/>
    <tableColumn id="7" name="Responsable"/>
    <tableColumn id="8" name="Fréquence"/>
    <tableColumn id="9" name="Dernière réalisation"/>
    <tableColumn id="10" name="Prochaine échéance"/>
    <tableColumn id="11" name="Jours restants"/>
    <tableColumn id="12" name="Criticité"/>
    <tableColumn id="13" name="Statut"/>
    <tableColumn id="14" name="Preuve (lien/ID)"/>
    <tableColumn id="15" name="Commentaires"/>
  </tableColumns>
  <tableStyleInfo name="TableStyleMedium9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00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2" customWidth="1" min="1" max="1"/>
    <col width="14" customWidth="1" min="2" max="2"/>
    <col width="18" customWidth="1" min="3" max="3"/>
    <col width="20" customWidth="1" min="4" max="4"/>
    <col width="24" customWidth="1" min="5" max="5"/>
    <col width="22" customWidth="1" min="6" max="6"/>
    <col width="10" customWidth="1" min="7" max="7"/>
    <col width="10" customWidth="1" min="8" max="8"/>
    <col width="10" customWidth="1" min="9" max="9"/>
    <col width="14" customWidth="1" min="10" max="10"/>
    <col width="22" customWidth="1" min="11" max="11"/>
    <col width="12" customWidth="1" min="12" max="12"/>
    <col width="16" customWidth="1" min="13" max="13"/>
    <col width="14" customWidth="1" min="14" max="14"/>
    <col width="18" customWidth="1" min="15" max="15"/>
    <col width="8" customWidth="1" min="16" max="16"/>
    <col width="8" customWidth="1" min="17" max="17"/>
    <col width="8" customWidth="1" min="18" max="18"/>
    <col width="14" customWidth="1" min="19" max="19"/>
    <col width="16" customWidth="1" min="20" max="20"/>
    <col width="16" customWidth="1" min="21" max="21"/>
    <col width="16" customWidth="1" min="22" max="22"/>
  </cols>
  <sheetData>
    <row r="1" ht="28" customHeight="1">
      <c r="A1" s="1" t="inlineStr">
        <is>
          <t>HSE — Registre des risques</t>
        </is>
      </c>
    </row>
    <row r="2">
      <c r="A2" s="2" t="inlineStr">
        <is>
          <t>Paramètres &amp; KPI</t>
        </is>
      </c>
      <c r="B2" t="inlineStr">
        <is>
          <t>Seuil IPR critique :</t>
        </is>
      </c>
      <c r="C2" s="3" t="n">
        <v>100</v>
      </c>
      <c r="D2" t="inlineStr">
        <is>
          <t>Seuil résiduel acceptable :</t>
        </is>
      </c>
      <c r="E2" s="3" t="n">
        <v>70</v>
      </c>
      <c r="F2" t="inlineStr">
        <is>
          <t>Total risques</t>
        </is>
      </c>
      <c r="G2">
        <f>COUNTA(RISQ[ID Risque])</f>
        <v/>
      </c>
      <c r="H2" t="inlineStr">
        <is>
          <t>Critiques (IPR≥seuil)</t>
        </is>
      </c>
      <c r="I2">
        <f>SUMPRODUCT((RISQ[IPR (G×O×D)]&gt;=SeuilIPR)*(RISQ[Statut]&lt;&gt;"Clôturé"))</f>
        <v/>
      </c>
      <c r="J2" t="inlineStr">
        <is>
          <t>IPR moyen</t>
        </is>
      </c>
      <c r="K2">
        <f>IFERROR(AVERAGE(RISQ[IPR (G×O×D)]),"")</f>
        <v/>
      </c>
      <c r="L2" t="inlineStr">
        <is>
          <t>% résiduel acceptable</t>
        </is>
      </c>
      <c r="M2">
        <f>IF(G2=0,"",SUMPRODUCT((RISQ[IPR résiduel]&lt;&gt;"")*(RISQ[IPR résiduel]&lt;=SeuilAcc))/G2)</f>
        <v/>
      </c>
      <c r="N2" t="inlineStr">
        <is>
          <t>Fermés (Clôturé)</t>
        </is>
      </c>
      <c r="O2">
        <f>COUNTIFS(RISQ[Statut],"Clôturé")</f>
        <v/>
      </c>
      <c r="P2" t="inlineStr">
        <is>
          <t>% Clôturé</t>
        </is>
      </c>
      <c r="Q2">
        <f>IF(G2=0,"",O2/G2)</f>
        <v/>
      </c>
      <c r="R2" t="inlineStr">
        <is>
          <t>IPR résiduel moyen</t>
        </is>
      </c>
      <c r="S2">
        <f>IFERROR(AVERAGE(RISQ[IPR résiduel]),"")</f>
        <v/>
      </c>
      <c r="T2" t="inlineStr">
        <is>
          <t>% Ouverts</t>
        </is>
      </c>
      <c r="U2">
        <f>IF(G2=0,"",COUNTIFS(RISQ[Statut],"Ouvert")/G2)</f>
        <v/>
      </c>
      <c r="W2" t="inlineStr">
        <is>
          <t>% En cours</t>
        </is>
      </c>
      <c r="X2">
        <f>IF(G2=0,"",COUNTIFS(RISQ[Statut],"En cours")/G2)</f>
        <v/>
      </c>
    </row>
    <row r="3">
      <c r="A3" s="4" t="inlineStr">
        <is>
          <t>ID Risque</t>
        </is>
      </c>
      <c r="B3" s="4" t="inlineStr">
        <is>
          <t>Domaine</t>
        </is>
      </c>
      <c r="C3" s="4" t="inlineStr">
        <is>
          <t>Processus/Zone</t>
        </is>
      </c>
      <c r="D3" s="4" t="inlineStr">
        <is>
          <t>Danger</t>
        </is>
      </c>
      <c r="E3" s="4" t="inlineStr">
        <is>
          <t>Situation dangereuse</t>
        </is>
      </c>
      <c r="F3" s="4" t="inlineStr">
        <is>
          <t>Conséquence</t>
        </is>
      </c>
      <c r="G3" s="4" t="inlineStr">
        <is>
          <t>G (1-5)</t>
        </is>
      </c>
      <c r="H3" s="4" t="inlineStr">
        <is>
          <t>O (1-5)</t>
        </is>
      </c>
      <c r="I3" s="4" t="inlineStr">
        <is>
          <t>D (1-5)</t>
        </is>
      </c>
      <c r="J3" s="4" t="inlineStr">
        <is>
          <t>IPR (G×O×D)</t>
        </is>
      </c>
      <c r="K3" s="4" t="inlineStr">
        <is>
          <t>Mesures existantes</t>
        </is>
      </c>
      <c r="L3" s="4" t="inlineStr">
        <is>
          <t>Statut</t>
        </is>
      </c>
      <c r="M3" s="4" t="inlineStr">
        <is>
          <t>Responsable</t>
        </is>
      </c>
      <c r="N3" s="4" t="inlineStr">
        <is>
          <t>Échéance</t>
        </is>
      </c>
      <c r="O3" s="4" t="inlineStr">
        <is>
          <t>ID Action principale</t>
        </is>
      </c>
      <c r="P3" s="4" t="inlineStr">
        <is>
          <t>G'</t>
        </is>
      </c>
      <c r="Q3" s="4" t="inlineStr">
        <is>
          <t>O'</t>
        </is>
      </c>
      <c r="R3" s="4" t="inlineStr">
        <is>
          <t>D'</t>
        </is>
      </c>
      <c r="S3" s="4" t="inlineStr">
        <is>
          <t>IPR résiduel</t>
        </is>
      </c>
      <c r="T3" s="4" t="inlineStr">
        <is>
          <t>Acceptabilité</t>
        </is>
      </c>
      <c r="U3" s="4" t="inlineStr">
        <is>
          <t>Conformité affectée</t>
        </is>
      </c>
      <c r="V3" s="4" t="inlineStr">
        <is>
          <t>ID Contrôle lié</t>
        </is>
      </c>
    </row>
    <row r="4">
      <c r="A4" t="inlineStr">
        <is>
          <t>R-001</t>
        </is>
      </c>
      <c r="B4" t="inlineStr">
        <is>
          <t>SST</t>
        </is>
      </c>
      <c r="C4" t="inlineStr">
        <is>
          <t>Entrepôt - Picking</t>
        </is>
      </c>
      <c r="D4" t="inlineStr">
        <is>
          <t>Manutention manuelle</t>
        </is>
      </c>
      <c r="E4" t="inlineStr">
        <is>
          <t>Levage de charges &gt; 15 kg</t>
        </is>
      </c>
      <c r="F4" t="inlineStr">
        <is>
          <t>TMS / lombalgies</t>
        </is>
      </c>
      <c r="G4" t="n">
        <v>4</v>
      </c>
      <c r="H4" t="n">
        <v>4</v>
      </c>
      <c r="I4" t="n">
        <v>3</v>
      </c>
      <c r="J4">
        <f>G4*H4*I4</f>
        <v/>
      </c>
      <c r="K4" t="inlineStr">
        <is>
          <t>Formation gestes &amp; postures</t>
        </is>
      </c>
      <c r="L4" t="inlineStr">
        <is>
          <t>Ouvert</t>
        </is>
      </c>
      <c r="M4" t="inlineStr">
        <is>
          <t>Chef Entrepôt</t>
        </is>
      </c>
      <c r="N4" t="inlineStr">
        <is>
          <t>2025-10-15</t>
        </is>
      </c>
      <c r="O4" t="inlineStr">
        <is>
          <t>A-001</t>
        </is>
      </c>
      <c r="P4" t="n">
        <v>3</v>
      </c>
      <c r="Q4" t="n">
        <v>3</v>
      </c>
      <c r="R4" t="n">
        <v>3</v>
      </c>
      <c r="S4">
        <f>P4*Q4*R4</f>
        <v/>
      </c>
      <c r="T4">
        <f>IF(S4="","",IF(S4&lt;=SeuilAcc,"Acceptable",IF(S4&lt;=SeuilIPR,"Tolérable","Inacceptable")))</f>
        <v/>
      </c>
    </row>
    <row r="5">
      <c r="A5" t="inlineStr">
        <is>
          <t>R-002</t>
        </is>
      </c>
      <c r="B5" t="inlineStr">
        <is>
          <t>ENV</t>
        </is>
      </c>
      <c r="C5" t="inlineStr">
        <is>
          <t>Zone dépotage</t>
        </is>
      </c>
      <c r="D5" t="inlineStr">
        <is>
          <t>Produit chimique</t>
        </is>
      </c>
      <c r="E5" t="inlineStr">
        <is>
          <t>Risque de déversement lors du transfert</t>
        </is>
      </c>
      <c r="F5" t="inlineStr">
        <is>
          <t>Pollution sol/eaux</t>
        </is>
      </c>
      <c r="G5" t="n">
        <v>5</v>
      </c>
      <c r="H5" t="n">
        <v>2</v>
      </c>
      <c r="I5" t="n">
        <v>3</v>
      </c>
      <c r="J5">
        <f>G5*H5*I5</f>
        <v/>
      </c>
      <c r="K5" t="inlineStr">
        <is>
          <t>Bac rétention / kits d'absorption</t>
        </is>
      </c>
      <c r="L5" t="inlineStr">
        <is>
          <t>En cours</t>
        </is>
      </c>
      <c r="M5" t="inlineStr">
        <is>
          <t>Resp. ENV</t>
        </is>
      </c>
      <c r="N5" t="inlineStr">
        <is>
          <t>2025-09-30</t>
        </is>
      </c>
      <c r="O5" t="inlineStr">
        <is>
          <t>A-002</t>
        </is>
      </c>
      <c r="P5" t="n">
        <v>3</v>
      </c>
      <c r="Q5" t="n">
        <v>2</v>
      </c>
      <c r="R5" t="n">
        <v>2</v>
      </c>
      <c r="S5">
        <f>P5*Q5*R5</f>
        <v/>
      </c>
      <c r="T5">
        <f>IF(S5="","",IF(S5&lt;=SeuilAcc,"Acceptable",IF(S5&lt;=SeuilIPR,"Tolérable","Inacceptable")))</f>
        <v/>
      </c>
    </row>
    <row r="6">
      <c r="A6" t="inlineStr">
        <is>
          <t>R-003</t>
        </is>
      </c>
      <c r="B6" t="inlineStr">
        <is>
          <t>Incendie</t>
        </is>
      </c>
      <c r="C6" t="inlineStr">
        <is>
          <t>Atelier maintenance</t>
        </is>
      </c>
      <c r="D6" t="inlineStr">
        <is>
          <t>Travaux à chaud</t>
        </is>
      </c>
      <c r="E6" t="inlineStr">
        <is>
          <t>Étincelles à proximité solvants</t>
        </is>
      </c>
      <c r="F6" t="inlineStr">
        <is>
          <t>Départ de feu</t>
        </is>
      </c>
      <c r="G6" t="n">
        <v>5</v>
      </c>
      <c r="H6" t="n">
        <v>2</v>
      </c>
      <c r="I6" t="n">
        <v>2</v>
      </c>
      <c r="J6">
        <f>G6*H6*I6</f>
        <v/>
      </c>
      <c r="K6" t="inlineStr">
        <is>
          <t>Permis feu / zone dédiée</t>
        </is>
      </c>
      <c r="L6" t="inlineStr">
        <is>
          <t>Ouvert</t>
        </is>
      </c>
      <c r="M6" t="inlineStr">
        <is>
          <t>HSE</t>
        </is>
      </c>
      <c r="N6" t="inlineStr">
        <is>
          <t>2025-09-20</t>
        </is>
      </c>
      <c r="O6" t="inlineStr">
        <is>
          <t>A-003</t>
        </is>
      </c>
      <c r="P6" t="n">
        <v>3</v>
      </c>
      <c r="Q6" t="n">
        <v>2</v>
      </c>
      <c r="R6" t="n">
        <v>2</v>
      </c>
      <c r="S6">
        <f>P6*Q6*R6</f>
        <v/>
      </c>
      <c r="T6">
        <f>IF(S6="","",IF(S6&lt;=SeuilAcc,"Acceptable",IF(S6&lt;=SeuilIPR,"Tolérable","Inacceptable")))</f>
        <v/>
      </c>
    </row>
    <row r="7">
      <c r="A7" t="inlineStr">
        <is>
          <t>R-004</t>
        </is>
      </c>
      <c r="B7" t="inlineStr">
        <is>
          <t>SST</t>
        </is>
      </c>
      <c r="C7" t="inlineStr">
        <is>
          <t>Quai expédition</t>
        </is>
      </c>
      <c r="D7" t="inlineStr">
        <is>
          <t>Chariot élévateur</t>
        </is>
      </c>
      <c r="E7" t="inlineStr">
        <is>
          <t>Coactivité piétons/chariots</t>
        </is>
      </c>
      <c r="F7" t="inlineStr">
        <is>
          <t>Collision / blessure</t>
        </is>
      </c>
      <c r="G7" t="n">
        <v>5</v>
      </c>
      <c r="H7" t="n">
        <v>3</v>
      </c>
      <c r="I7" t="n">
        <v>2</v>
      </c>
      <c r="J7">
        <f>G7*H7*I7</f>
        <v/>
      </c>
      <c r="K7" t="inlineStr">
        <is>
          <t>Marquage / sens de circulation</t>
        </is>
      </c>
      <c r="L7" t="inlineStr">
        <is>
          <t>En cours</t>
        </is>
      </c>
      <c r="M7" t="inlineStr">
        <is>
          <t>Logistique</t>
        </is>
      </c>
      <c r="N7" t="inlineStr">
        <is>
          <t>2025-10-05</t>
        </is>
      </c>
      <c r="O7" t="inlineStr">
        <is>
          <t>A-004</t>
        </is>
      </c>
      <c r="P7" t="n">
        <v>3</v>
      </c>
      <c r="Q7" t="n">
        <v>2</v>
      </c>
      <c r="R7" t="n">
        <v>2</v>
      </c>
      <c r="S7">
        <f>P7*Q7*R7</f>
        <v/>
      </c>
      <c r="T7">
        <f>IF(S7="","",IF(S7&lt;=SeuilAcc,"Acceptable",IF(S7&lt;=SeuilIPR,"Tolérable","Inacceptable")))</f>
        <v/>
      </c>
    </row>
    <row r="8">
      <c r="A8" t="inlineStr">
        <is>
          <t>R-005</t>
        </is>
      </c>
      <c r="B8" t="inlineStr">
        <is>
          <t>Ergonomie</t>
        </is>
      </c>
      <c r="C8" t="inlineStr">
        <is>
          <t>Bureau</t>
        </is>
      </c>
      <c r="D8" t="inlineStr">
        <is>
          <t>Poste écran</t>
        </is>
      </c>
      <c r="E8" t="inlineStr">
        <is>
          <t>Posture prolongée</t>
        </is>
      </c>
      <c r="F8" t="inlineStr">
        <is>
          <t>TMS membres supérieurs</t>
        </is>
      </c>
      <c r="G8" t="n">
        <v>2</v>
      </c>
      <c r="H8" t="n">
        <v>4</v>
      </c>
      <c r="I8" t="n">
        <v>3</v>
      </c>
      <c r="J8">
        <f>G8*H8*I8</f>
        <v/>
      </c>
      <c r="K8" t="inlineStr">
        <is>
          <t>DSE / ajustement poste</t>
        </is>
      </c>
      <c r="L8" t="inlineStr">
        <is>
          <t>Clôturé</t>
        </is>
      </c>
      <c r="M8" t="inlineStr">
        <is>
          <t>RH</t>
        </is>
      </c>
      <c r="N8" t="inlineStr">
        <is>
          <t>2025-08-31</t>
        </is>
      </c>
      <c r="O8" t="inlineStr">
        <is>
          <t>A-005</t>
        </is>
      </c>
      <c r="P8" t="n">
        <v>1</v>
      </c>
      <c r="Q8" t="n">
        <v>3</v>
      </c>
      <c r="R8" t="n">
        <v>3</v>
      </c>
      <c r="S8">
        <f>P8*Q8*R8</f>
        <v/>
      </c>
      <c r="T8">
        <f>IF(S8="","",IF(S8&lt;=SeuilAcc,"Acceptable",IF(S8&lt;=SeuilIPR,"Tolérable","Inacceptable")))</f>
        <v/>
      </c>
    </row>
    <row r="9">
      <c r="A9" t="inlineStr">
        <is>
          <t>R-006</t>
        </is>
      </c>
      <c r="B9" t="inlineStr">
        <is>
          <t>ENV</t>
        </is>
      </c>
      <c r="C9" t="inlineStr">
        <is>
          <t>Station de traitement</t>
        </is>
      </c>
      <c r="D9" t="inlineStr">
        <is>
          <t>Rejet aqueux</t>
        </is>
      </c>
      <c r="E9" t="inlineStr">
        <is>
          <t>Dépassement seuils DCO</t>
        </is>
      </c>
      <c r="F9" t="inlineStr">
        <is>
          <t>Amende / impact rivière</t>
        </is>
      </c>
      <c r="G9" t="n">
        <v>4</v>
      </c>
      <c r="H9" t="n">
        <v>3</v>
      </c>
      <c r="I9" t="n">
        <v>3</v>
      </c>
      <c r="J9" t="inlineStr"/>
      <c r="K9" t="inlineStr">
        <is>
          <t>Procédure échantillonnage + alarme</t>
        </is>
      </c>
      <c r="L9" t="inlineStr">
        <is>
          <t>Ouvert</t>
        </is>
      </c>
      <c r="M9" t="inlineStr">
        <is>
          <t>ENV</t>
        </is>
      </c>
      <c r="N9" t="inlineStr">
        <is>
          <t>2025-10-01</t>
        </is>
      </c>
      <c r="O9" t="inlineStr">
        <is>
          <t>A-006</t>
        </is>
      </c>
      <c r="P9" t="n">
        <v>3</v>
      </c>
      <c r="Q9" t="n">
        <v>2</v>
      </c>
      <c r="R9" t="n">
        <v>2</v>
      </c>
      <c r="S9" t="inlineStr"/>
      <c r="T9" t="inlineStr"/>
      <c r="U9" t="inlineStr">
        <is>
          <t>C-006</t>
        </is>
      </c>
    </row>
    <row r="10">
      <c r="A10" t="inlineStr">
        <is>
          <t>R-007</t>
        </is>
      </c>
      <c r="B10" t="inlineStr">
        <is>
          <t>Incendie</t>
        </is>
      </c>
      <c r="C10" t="inlineStr">
        <is>
          <t>Local batteries</t>
        </is>
      </c>
      <c r="D10" t="inlineStr">
        <is>
          <t>Batteries Li-ion</t>
        </is>
      </c>
      <c r="E10" t="inlineStr">
        <is>
          <t>Emballement thermique</t>
        </is>
      </c>
      <c r="F10" t="inlineStr">
        <is>
          <t>Incendie / explosion</t>
        </is>
      </c>
      <c r="G10" t="n">
        <v>5</v>
      </c>
      <c r="H10" t="n">
        <v>2</v>
      </c>
      <c r="I10" t="n">
        <v>3</v>
      </c>
      <c r="J10" t="inlineStr"/>
      <c r="K10" t="inlineStr">
        <is>
          <t>Stockage conforme / ventilation</t>
        </is>
      </c>
      <c r="L10" t="inlineStr">
        <is>
          <t>En cours</t>
        </is>
      </c>
      <c r="M10" t="inlineStr">
        <is>
          <t>Maintenance</t>
        </is>
      </c>
      <c r="N10" t="inlineStr">
        <is>
          <t>2025-09-22</t>
        </is>
      </c>
      <c r="O10" t="inlineStr">
        <is>
          <t>A-007</t>
        </is>
      </c>
      <c r="P10" t="n">
        <v>4</v>
      </c>
      <c r="Q10" t="n">
        <v>2</v>
      </c>
      <c r="R10" t="n">
        <v>2</v>
      </c>
      <c r="S10" t="inlineStr"/>
      <c r="T10" t="inlineStr"/>
      <c r="U10" t="inlineStr">
        <is>
          <t>C-007</t>
        </is>
      </c>
    </row>
    <row r="11">
      <c r="A11" t="inlineStr">
        <is>
          <t>R-008</t>
        </is>
      </c>
      <c r="B11" t="inlineStr">
        <is>
          <t>SST</t>
        </is>
      </c>
      <c r="C11" t="inlineStr">
        <is>
          <t>Poste soudure</t>
        </is>
      </c>
      <c r="D11" t="inlineStr">
        <is>
          <t>Rayonnements / fumées</t>
        </is>
      </c>
      <c r="E11" t="inlineStr">
        <is>
          <t>Absence aspiration</t>
        </is>
      </c>
      <c r="F11" t="inlineStr">
        <is>
          <t>Irritation / AT</t>
        </is>
      </c>
      <c r="G11" t="n">
        <v>3</v>
      </c>
      <c r="H11" t="n">
        <v>3</v>
      </c>
      <c r="I11" t="n">
        <v>3</v>
      </c>
      <c r="J11" t="inlineStr"/>
      <c r="K11" t="inlineStr">
        <is>
          <t>Aspiration à la source</t>
        </is>
      </c>
      <c r="L11" t="inlineStr">
        <is>
          <t>Ouvert</t>
        </is>
      </c>
      <c r="M11" t="inlineStr">
        <is>
          <t>HSE</t>
        </is>
      </c>
      <c r="N11" t="inlineStr">
        <is>
          <t>2025-09-25</t>
        </is>
      </c>
      <c r="O11" t="inlineStr">
        <is>
          <t>A-008</t>
        </is>
      </c>
      <c r="P11" t="n">
        <v>2</v>
      </c>
      <c r="Q11" t="n">
        <v>2</v>
      </c>
      <c r="R11" t="n">
        <v>2</v>
      </c>
      <c r="S11" t="inlineStr"/>
      <c r="T11" t="inlineStr"/>
      <c r="U11" t="inlineStr">
        <is>
          <t>C-008</t>
        </is>
      </c>
    </row>
    <row r="12">
      <c r="A12" t="inlineStr">
        <is>
          <t>R-009</t>
        </is>
      </c>
      <c r="B12" t="inlineStr">
        <is>
          <t>ENV</t>
        </is>
      </c>
      <c r="C12" t="inlineStr">
        <is>
          <t>Parc déchets</t>
        </is>
      </c>
      <c r="D12" t="inlineStr">
        <is>
          <t>Mauvais tri</t>
        </is>
      </c>
      <c r="E12" t="inlineStr">
        <is>
          <t>Mélange DIB/Déchets dangereux</t>
        </is>
      </c>
      <c r="F12" t="inlineStr">
        <is>
          <t>Non-conformité / surcoût</t>
        </is>
      </c>
      <c r="G12" t="n">
        <v>3</v>
      </c>
      <c r="H12" t="n">
        <v>3</v>
      </c>
      <c r="I12" t="n">
        <v>2</v>
      </c>
      <c r="J12" t="inlineStr"/>
      <c r="K12" t="inlineStr">
        <is>
          <t>Signalétique + bennes dédiées</t>
        </is>
      </c>
      <c r="L12" t="inlineStr">
        <is>
          <t>En cours</t>
        </is>
      </c>
      <c r="M12" t="inlineStr">
        <is>
          <t>ENV</t>
        </is>
      </c>
      <c r="N12" t="inlineStr">
        <is>
          <t>2025-09-18</t>
        </is>
      </c>
      <c r="O12" t="inlineStr">
        <is>
          <t>A-009</t>
        </is>
      </c>
      <c r="P12" t="n">
        <v>2</v>
      </c>
      <c r="Q12" t="n">
        <v>2</v>
      </c>
      <c r="R12" t="n">
        <v>2</v>
      </c>
      <c r="S12" t="inlineStr"/>
      <c r="T12" t="inlineStr"/>
      <c r="U12" t="inlineStr">
        <is>
          <t>C-009</t>
        </is>
      </c>
    </row>
    <row r="13">
      <c r="A13" t="inlineStr">
        <is>
          <t>R-010</t>
        </is>
      </c>
      <c r="B13" t="inlineStr">
        <is>
          <t>Ergonomie</t>
        </is>
      </c>
      <c r="C13" t="inlineStr">
        <is>
          <t>Service Admin</t>
        </is>
      </c>
      <c r="D13" t="inlineStr">
        <is>
          <t>Saisie répétée</t>
        </is>
      </c>
      <c r="E13" t="inlineStr">
        <is>
          <t>Micro-pauses insuffisantes</t>
        </is>
      </c>
      <c r="F13" t="inlineStr">
        <is>
          <t>TMS poignets/épaules</t>
        </is>
      </c>
      <c r="G13" t="n">
        <v>2</v>
      </c>
      <c r="H13" t="n">
        <v>3</v>
      </c>
      <c r="I13" t="n">
        <v>3</v>
      </c>
      <c r="J13" t="inlineStr"/>
      <c r="K13" t="inlineStr">
        <is>
          <t>Micro-pauses / souris ergo</t>
        </is>
      </c>
      <c r="L13" t="inlineStr">
        <is>
          <t>Ouvert</t>
        </is>
      </c>
      <c r="M13" t="inlineStr">
        <is>
          <t>RH</t>
        </is>
      </c>
      <c r="N13" t="inlineStr">
        <is>
          <t>2025-10-10</t>
        </is>
      </c>
      <c r="O13" t="inlineStr">
        <is>
          <t>A-010</t>
        </is>
      </c>
      <c r="P13" t="n">
        <v>1</v>
      </c>
      <c r="Q13" t="n">
        <v>2</v>
      </c>
      <c r="R13" t="n">
        <v>2</v>
      </c>
      <c r="S13" t="inlineStr"/>
      <c r="T13" t="inlineStr"/>
      <c r="U13" t="inlineStr"/>
    </row>
    <row r="14">
      <c r="A14" t="inlineStr">
        <is>
          <t>R-011</t>
        </is>
      </c>
      <c r="B14" t="inlineStr">
        <is>
          <t>SST</t>
        </is>
      </c>
      <c r="C14" t="inlineStr">
        <is>
          <t>Toiture</t>
        </is>
      </c>
      <c r="D14" t="inlineStr">
        <is>
          <t>Travail en hauteur</t>
        </is>
      </c>
      <c r="E14" t="inlineStr">
        <is>
          <t>Absence de ligne de vie</t>
        </is>
      </c>
      <c r="F14" t="inlineStr">
        <is>
          <t>Chute de hauteur</t>
        </is>
      </c>
      <c r="G14" t="n">
        <v>5</v>
      </c>
      <c r="H14" t="n">
        <v>2</v>
      </c>
      <c r="I14" t="n">
        <v>2</v>
      </c>
      <c r="J14" t="inlineStr"/>
      <c r="K14" t="inlineStr">
        <is>
          <t>Accès balisés / EPI antichute</t>
        </is>
      </c>
      <c r="L14" t="inlineStr">
        <is>
          <t>Ouvert</t>
        </is>
      </c>
      <c r="M14" t="inlineStr">
        <is>
          <t>Maintenance</t>
        </is>
      </c>
      <c r="N14" t="inlineStr">
        <is>
          <t>2025-09-28</t>
        </is>
      </c>
      <c r="O14" t="inlineStr">
        <is>
          <t>A-011</t>
        </is>
      </c>
      <c r="P14" t="n">
        <v>3</v>
      </c>
      <c r="Q14" t="n">
        <v>2</v>
      </c>
      <c r="R14" t="n">
        <v>2</v>
      </c>
      <c r="S14" t="inlineStr"/>
      <c r="T14" t="inlineStr"/>
      <c r="U14" t="inlineStr">
        <is>
          <t>C-011</t>
        </is>
      </c>
    </row>
    <row r="15">
      <c r="A15" t="inlineStr">
        <is>
          <t>R-012</t>
        </is>
      </c>
      <c r="B15" t="inlineStr">
        <is>
          <t>ENV</t>
        </is>
      </c>
      <c r="C15" t="inlineStr">
        <is>
          <t>Cuve fuel</t>
        </is>
      </c>
      <c r="D15" t="inlineStr">
        <is>
          <t>Fuite</t>
        </is>
      </c>
      <c r="E15" t="inlineStr">
        <is>
          <t>Corrosion / défaut jauge</t>
        </is>
      </c>
      <c r="F15" t="inlineStr">
        <is>
          <t>Pollution sol</t>
        </is>
      </c>
      <c r="G15" t="n">
        <v>4</v>
      </c>
      <c r="H15" t="n">
        <v>2</v>
      </c>
      <c r="I15" t="n">
        <v>3</v>
      </c>
      <c r="J15" t="inlineStr"/>
      <c r="K15" t="inlineStr">
        <is>
          <t>Inspection visuelle</t>
        </is>
      </c>
      <c r="L15" t="inlineStr">
        <is>
          <t>Ouvert</t>
        </is>
      </c>
      <c r="M15" t="inlineStr">
        <is>
          <t>Maintenance</t>
        </is>
      </c>
      <c r="N15" t="inlineStr">
        <is>
          <t>2025-10-05</t>
        </is>
      </c>
      <c r="O15" t="inlineStr">
        <is>
          <t>A-012</t>
        </is>
      </c>
      <c r="P15" t="n">
        <v>3</v>
      </c>
      <c r="Q15" t="n">
        <v>2</v>
      </c>
      <c r="R15" t="n">
        <v>2</v>
      </c>
      <c r="S15" t="inlineStr"/>
      <c r="T15" t="inlineStr"/>
      <c r="U15" t="inlineStr">
        <is>
          <t>C-012</t>
        </is>
      </c>
    </row>
    <row r="16">
      <c r="A16" t="inlineStr">
        <is>
          <t>R-013</t>
        </is>
      </c>
      <c r="B16" t="inlineStr">
        <is>
          <t>Incendie</t>
        </is>
      </c>
      <c r="C16" t="inlineStr">
        <is>
          <t>Local archives</t>
        </is>
      </c>
      <c r="D16" t="inlineStr">
        <is>
          <t>Accumulation papier</t>
        </is>
      </c>
      <c r="E16" t="inlineStr">
        <is>
          <t>Charge calorifique élevée</t>
        </is>
      </c>
      <c r="F16" t="inlineStr">
        <is>
          <t>Propagation rapide</t>
        </is>
      </c>
      <c r="G16" t="n">
        <v>4</v>
      </c>
      <c r="H16" t="n">
        <v>2</v>
      </c>
      <c r="I16" t="n">
        <v>2</v>
      </c>
      <c r="J16" t="inlineStr"/>
      <c r="K16" t="inlineStr">
        <is>
          <t>Limitation stockage / détecteurs</t>
        </is>
      </c>
      <c r="L16" t="inlineStr">
        <is>
          <t>En cours</t>
        </is>
      </c>
      <c r="M16" t="inlineStr">
        <is>
          <t>Services généraux</t>
        </is>
      </c>
      <c r="N16" t="inlineStr">
        <is>
          <t>2025-10-02</t>
        </is>
      </c>
      <c r="O16" t="inlineStr">
        <is>
          <t>A-013</t>
        </is>
      </c>
      <c r="P16" t="n">
        <v>3</v>
      </c>
      <c r="Q16" t="n">
        <v>2</v>
      </c>
      <c r="R16" t="n">
        <v>2</v>
      </c>
      <c r="S16" t="inlineStr"/>
      <c r="T16" t="inlineStr"/>
      <c r="U16" t="inlineStr">
        <is>
          <t>C-013</t>
        </is>
      </c>
    </row>
    <row r="17">
      <c r="A17" t="inlineStr">
        <is>
          <t>R-014</t>
        </is>
      </c>
      <c r="B17" t="inlineStr">
        <is>
          <t>SST</t>
        </is>
      </c>
      <c r="C17" t="inlineStr">
        <is>
          <t>Laboratoire</t>
        </is>
      </c>
      <c r="D17" t="inlineStr">
        <is>
          <t>Produit corrosif</t>
        </is>
      </c>
      <c r="E17" t="inlineStr">
        <is>
          <t>Absence douche oculaire</t>
        </is>
      </c>
      <c r="F17" t="inlineStr">
        <is>
          <t>Brûlures chimiques</t>
        </is>
      </c>
      <c r="G17" t="n">
        <v>4</v>
      </c>
      <c r="H17" t="n">
        <v>2</v>
      </c>
      <c r="I17" t="n">
        <v>2</v>
      </c>
      <c r="J17" t="inlineStr"/>
      <c r="K17" t="inlineStr">
        <is>
          <t>Procédure / EPI / douche</t>
        </is>
      </c>
      <c r="L17" t="inlineStr">
        <is>
          <t>Ouvert</t>
        </is>
      </c>
      <c r="M17" t="inlineStr">
        <is>
          <t>Laboratoire</t>
        </is>
      </c>
      <c r="N17" t="inlineStr">
        <is>
          <t>2025-09-26</t>
        </is>
      </c>
      <c r="O17" t="inlineStr">
        <is>
          <t>A-014</t>
        </is>
      </c>
      <c r="P17" t="n">
        <v>2</v>
      </c>
      <c r="Q17" t="n">
        <v>2</v>
      </c>
      <c r="R17" t="n">
        <v>2</v>
      </c>
      <c r="S17" t="inlineStr"/>
      <c r="T17" t="inlineStr"/>
      <c r="U17" t="inlineStr">
        <is>
          <t>C-014</t>
        </is>
      </c>
    </row>
    <row r="18">
      <c r="A18" t="inlineStr">
        <is>
          <t>R-015</t>
        </is>
      </c>
      <c r="B18" t="inlineStr">
        <is>
          <t>ENV</t>
        </is>
      </c>
      <c r="C18" t="inlineStr">
        <is>
          <t>Toiture</t>
        </is>
      </c>
      <c r="D18" t="inlineStr">
        <is>
          <t>Ruissellement</t>
        </is>
      </c>
      <c r="E18" t="inlineStr">
        <is>
          <t>Déversement accidentel</t>
        </is>
      </c>
      <c r="F18" t="inlineStr">
        <is>
          <t>Pollution eaux pluviales</t>
        </is>
      </c>
      <c r="G18" t="n">
        <v>3</v>
      </c>
      <c r="H18" t="n">
        <v>2</v>
      </c>
      <c r="I18" t="n">
        <v>2</v>
      </c>
      <c r="J18" t="inlineStr"/>
      <c r="K18" t="inlineStr">
        <is>
          <t>Obturateurs / plan EP</t>
        </is>
      </c>
      <c r="L18" t="inlineStr">
        <is>
          <t>Ouvert</t>
        </is>
      </c>
      <c r="M18" t="inlineStr">
        <is>
          <t>ENV</t>
        </is>
      </c>
      <c r="N18" t="inlineStr">
        <is>
          <t>2025-10-08</t>
        </is>
      </c>
      <c r="O18" t="inlineStr">
        <is>
          <t>A-015</t>
        </is>
      </c>
      <c r="P18" t="n">
        <v>2</v>
      </c>
      <c r="Q18" t="n">
        <v>2</v>
      </c>
      <c r="R18" t="n">
        <v>2</v>
      </c>
      <c r="S18" t="inlineStr"/>
      <c r="T18" t="inlineStr"/>
      <c r="U18" t="inlineStr">
        <is>
          <t>C-015</t>
        </is>
      </c>
    </row>
    <row r="19">
      <c r="J19">
        <f>G19*H19*I19</f>
        <v/>
      </c>
      <c r="S19">
        <f>P19*Q19*R19</f>
        <v/>
      </c>
      <c r="T19">
        <f>IF(S19="","",IF(S19&lt;=SeuilAcc,"Acceptable",IF(S19&lt;=SeuilIPR,"Tolérable","Inacceptable")))</f>
        <v/>
      </c>
    </row>
    <row r="20">
      <c r="J20">
        <f>G20*H20*I20</f>
        <v/>
      </c>
      <c r="S20">
        <f>P20*Q20*R20</f>
        <v/>
      </c>
      <c r="T20">
        <f>IF(S20="","",IF(S20&lt;=SeuilAcc,"Acceptable",IF(S20&lt;=SeuilIPR,"Tolérable","Inacceptable")))</f>
        <v/>
      </c>
    </row>
    <row r="21">
      <c r="J21">
        <f>G21*H21*I21</f>
        <v/>
      </c>
      <c r="S21">
        <f>P21*Q21*R21</f>
        <v/>
      </c>
      <c r="T21">
        <f>IF(S21="","",IF(S21&lt;=SeuilAcc,"Acceptable",IF(S21&lt;=SeuilIPR,"Tolérable","Inacceptable")))</f>
        <v/>
      </c>
    </row>
    <row r="22">
      <c r="J22">
        <f>G22*H22*I22</f>
        <v/>
      </c>
      <c r="S22">
        <f>P22*Q22*R22</f>
        <v/>
      </c>
      <c r="T22">
        <f>IF(S22="","",IF(S22&lt;=SeuilAcc,"Acceptable",IF(S22&lt;=SeuilIPR,"Tolérable","Inacceptable")))</f>
        <v/>
      </c>
    </row>
    <row r="23">
      <c r="J23">
        <f>G23*H23*I23</f>
        <v/>
      </c>
      <c r="S23">
        <f>P23*Q23*R23</f>
        <v/>
      </c>
      <c r="T23">
        <f>IF(S23="","",IF(S23&lt;=SeuilAcc,"Acceptable",IF(S23&lt;=SeuilIPR,"Tolérable","Inacceptable")))</f>
        <v/>
      </c>
    </row>
    <row r="24">
      <c r="J24">
        <f>G24*H24*I24</f>
        <v/>
      </c>
      <c r="S24">
        <f>P24*Q24*R24</f>
        <v/>
      </c>
      <c r="T24">
        <f>IF(S24="","",IF(S24&lt;=SeuilAcc,"Acceptable",IF(S24&lt;=SeuilIPR,"Tolérable","Inacceptable")))</f>
        <v/>
      </c>
    </row>
    <row r="25">
      <c r="J25">
        <f>G25*H25*I25</f>
        <v/>
      </c>
      <c r="S25">
        <f>P25*Q25*R25</f>
        <v/>
      </c>
      <c r="T25">
        <f>IF(S25="","",IF(S25&lt;=SeuilAcc,"Acceptable",IF(S25&lt;=SeuilIPR,"Tolérable","Inacceptable")))</f>
        <v/>
      </c>
    </row>
    <row r="26">
      <c r="J26">
        <f>G26*H26*I26</f>
        <v/>
      </c>
      <c r="S26">
        <f>P26*Q26*R26</f>
        <v/>
      </c>
      <c r="T26">
        <f>IF(S26="","",IF(S26&lt;=SeuilAcc,"Acceptable",IF(S26&lt;=SeuilIPR,"Tolérable","Inacceptable")))</f>
        <v/>
      </c>
    </row>
    <row r="27">
      <c r="J27">
        <f>G27*H27*I27</f>
        <v/>
      </c>
      <c r="S27">
        <f>P27*Q27*R27</f>
        <v/>
      </c>
      <c r="T27">
        <f>IF(S27="","",IF(S27&lt;=SeuilAcc,"Acceptable",IF(S27&lt;=SeuilIPR,"Tolérable","Inacceptable")))</f>
        <v/>
      </c>
    </row>
    <row r="28">
      <c r="J28">
        <f>G28*H28*I28</f>
        <v/>
      </c>
      <c r="S28">
        <f>P28*Q28*R28</f>
        <v/>
      </c>
      <c r="T28">
        <f>IF(S28="","",IF(S28&lt;=SeuilAcc,"Acceptable",IF(S28&lt;=SeuilIPR,"Tolérable","Inacceptable")))</f>
        <v/>
      </c>
    </row>
    <row r="29">
      <c r="J29">
        <f>G29*H29*I29</f>
        <v/>
      </c>
      <c r="S29">
        <f>P29*Q29*R29</f>
        <v/>
      </c>
      <c r="T29">
        <f>IF(S29="","",IF(S29&lt;=SeuilAcc,"Acceptable",IF(S29&lt;=SeuilIPR,"Tolérable","Inacceptable")))</f>
        <v/>
      </c>
    </row>
    <row r="30">
      <c r="J30">
        <f>G30*H30*I30</f>
        <v/>
      </c>
      <c r="S30">
        <f>P30*Q30*R30</f>
        <v/>
      </c>
      <c r="T30">
        <f>IF(S30="","",IF(S30&lt;=SeuilAcc,"Acceptable",IF(S30&lt;=SeuilIPR,"Tolérable","Inacceptable")))</f>
        <v/>
      </c>
    </row>
    <row r="31">
      <c r="J31">
        <f>G31*H31*I31</f>
        <v/>
      </c>
      <c r="S31">
        <f>P31*Q31*R31</f>
        <v/>
      </c>
      <c r="T31">
        <f>IF(S31="","",IF(S31&lt;=SeuilAcc,"Acceptable",IF(S31&lt;=SeuilIPR,"Tolérable","Inacceptable")))</f>
        <v/>
      </c>
    </row>
    <row r="32">
      <c r="J32">
        <f>G32*H32*I32</f>
        <v/>
      </c>
      <c r="S32">
        <f>P32*Q32*R32</f>
        <v/>
      </c>
      <c r="T32">
        <f>IF(S32="","",IF(S32&lt;=SeuilAcc,"Acceptable",IF(S32&lt;=SeuilIPR,"Tolérable","Inacceptable")))</f>
        <v/>
      </c>
    </row>
    <row r="33">
      <c r="J33">
        <f>G33*H33*I33</f>
        <v/>
      </c>
      <c r="S33">
        <f>P33*Q33*R33</f>
        <v/>
      </c>
      <c r="T33">
        <f>IF(S33="","",IF(S33&lt;=SeuilAcc,"Acceptable",IF(S33&lt;=SeuilIPR,"Tolérable","Inacceptable")))</f>
        <v/>
      </c>
    </row>
    <row r="34">
      <c r="J34">
        <f>G34*H34*I34</f>
        <v/>
      </c>
      <c r="S34">
        <f>P34*Q34*R34</f>
        <v/>
      </c>
      <c r="T34">
        <f>IF(S34="","",IF(S34&lt;=SeuilAcc,"Acceptable",IF(S34&lt;=SeuilIPR,"Tolérable","Inacceptable")))</f>
        <v/>
      </c>
    </row>
    <row r="35">
      <c r="J35">
        <f>G35*H35*I35</f>
        <v/>
      </c>
      <c r="S35">
        <f>P35*Q35*R35</f>
        <v/>
      </c>
      <c r="T35">
        <f>IF(S35="","",IF(S35&lt;=SeuilAcc,"Acceptable",IF(S35&lt;=SeuilIPR,"Tolérable","Inacceptable")))</f>
        <v/>
      </c>
    </row>
    <row r="36">
      <c r="J36">
        <f>G36*H36*I36</f>
        <v/>
      </c>
      <c r="S36">
        <f>P36*Q36*R36</f>
        <v/>
      </c>
      <c r="T36">
        <f>IF(S36="","",IF(S36&lt;=SeuilAcc,"Acceptable",IF(S36&lt;=SeuilIPR,"Tolérable","Inacceptable")))</f>
        <v/>
      </c>
    </row>
    <row r="37">
      <c r="J37">
        <f>G37*H37*I37</f>
        <v/>
      </c>
      <c r="S37">
        <f>P37*Q37*R37</f>
        <v/>
      </c>
      <c r="T37">
        <f>IF(S37="","",IF(S37&lt;=SeuilAcc,"Acceptable",IF(S37&lt;=SeuilIPR,"Tolérable","Inacceptable")))</f>
        <v/>
      </c>
    </row>
    <row r="38">
      <c r="J38">
        <f>G38*H38*I38</f>
        <v/>
      </c>
      <c r="S38">
        <f>P38*Q38*R38</f>
        <v/>
      </c>
      <c r="T38">
        <f>IF(S38="","",IF(S38&lt;=SeuilAcc,"Acceptable",IF(S38&lt;=SeuilIPR,"Tolérable","Inacceptable")))</f>
        <v/>
      </c>
    </row>
    <row r="39">
      <c r="J39">
        <f>G39*H39*I39</f>
        <v/>
      </c>
      <c r="S39">
        <f>P39*Q39*R39</f>
        <v/>
      </c>
      <c r="T39">
        <f>IF(S39="","",IF(S39&lt;=SeuilAcc,"Acceptable",IF(S39&lt;=SeuilIPR,"Tolérable","Inacceptable")))</f>
        <v/>
      </c>
    </row>
    <row r="40">
      <c r="J40">
        <f>G40*H40*I40</f>
        <v/>
      </c>
      <c r="S40">
        <f>P40*Q40*R40</f>
        <v/>
      </c>
      <c r="T40">
        <f>IF(S40="","",IF(S40&lt;=SeuilAcc,"Acceptable",IF(S40&lt;=SeuilIPR,"Tolérable","Inacceptable")))</f>
        <v/>
      </c>
    </row>
    <row r="41">
      <c r="J41">
        <f>G41*H41*I41</f>
        <v/>
      </c>
      <c r="S41">
        <f>P41*Q41*R41</f>
        <v/>
      </c>
      <c r="T41">
        <f>IF(S41="","",IF(S41&lt;=SeuilAcc,"Acceptable",IF(S41&lt;=SeuilIPR,"Tolérable","Inacceptable")))</f>
        <v/>
      </c>
    </row>
    <row r="42">
      <c r="J42">
        <f>G42*H42*I42</f>
        <v/>
      </c>
      <c r="S42">
        <f>P42*Q42*R42</f>
        <v/>
      </c>
      <c r="T42">
        <f>IF(S42="","",IF(S42&lt;=SeuilAcc,"Acceptable",IF(S42&lt;=SeuilIPR,"Tolérable","Inacceptable")))</f>
        <v/>
      </c>
    </row>
    <row r="43">
      <c r="J43">
        <f>G43*H43*I43</f>
        <v/>
      </c>
      <c r="S43">
        <f>P43*Q43*R43</f>
        <v/>
      </c>
      <c r="T43">
        <f>IF(S43="","",IF(S43&lt;=SeuilAcc,"Acceptable",IF(S43&lt;=SeuilIPR,"Tolérable","Inacceptable")))</f>
        <v/>
      </c>
    </row>
    <row r="44">
      <c r="J44">
        <f>G44*H44*I44</f>
        <v/>
      </c>
      <c r="S44">
        <f>P44*Q44*R44</f>
        <v/>
      </c>
      <c r="T44">
        <f>IF(S44="","",IF(S44&lt;=SeuilAcc,"Acceptable",IF(S44&lt;=SeuilIPR,"Tolérable","Inacceptable")))</f>
        <v/>
      </c>
    </row>
    <row r="45">
      <c r="J45">
        <f>G45*H45*I45</f>
        <v/>
      </c>
      <c r="S45">
        <f>P45*Q45*R45</f>
        <v/>
      </c>
      <c r="T45">
        <f>IF(S45="","",IF(S45&lt;=SeuilAcc,"Acceptable",IF(S45&lt;=SeuilIPR,"Tolérable","Inacceptable")))</f>
        <v/>
      </c>
    </row>
    <row r="46">
      <c r="J46">
        <f>G46*H46*I46</f>
        <v/>
      </c>
      <c r="S46">
        <f>P46*Q46*R46</f>
        <v/>
      </c>
      <c r="T46">
        <f>IF(S46="","",IF(S46&lt;=SeuilAcc,"Acceptable",IF(S46&lt;=SeuilIPR,"Tolérable","Inacceptable")))</f>
        <v/>
      </c>
    </row>
    <row r="47">
      <c r="J47">
        <f>G47*H47*I47</f>
        <v/>
      </c>
      <c r="S47">
        <f>P47*Q47*R47</f>
        <v/>
      </c>
      <c r="T47">
        <f>IF(S47="","",IF(S47&lt;=SeuilAcc,"Acceptable",IF(S47&lt;=SeuilIPR,"Tolérable","Inacceptable")))</f>
        <v/>
      </c>
    </row>
    <row r="48">
      <c r="J48">
        <f>G48*H48*I48</f>
        <v/>
      </c>
      <c r="S48">
        <f>P48*Q48*R48</f>
        <v/>
      </c>
      <c r="T48">
        <f>IF(S48="","",IF(S48&lt;=SeuilAcc,"Acceptable",IF(S48&lt;=SeuilIPR,"Tolérable","Inacceptable")))</f>
        <v/>
      </c>
    </row>
    <row r="49">
      <c r="J49">
        <f>G49*H49*I49</f>
        <v/>
      </c>
      <c r="S49">
        <f>P49*Q49*R49</f>
        <v/>
      </c>
      <c r="T49">
        <f>IF(S49="","",IF(S49&lt;=SeuilAcc,"Acceptable",IF(S49&lt;=SeuilIPR,"Tolérable","Inacceptable")))</f>
        <v/>
      </c>
    </row>
    <row r="50">
      <c r="J50">
        <f>G50*H50*I50</f>
        <v/>
      </c>
      <c r="S50">
        <f>P50*Q50*R50</f>
        <v/>
      </c>
      <c r="T50">
        <f>IF(S50="","",IF(S50&lt;=SeuilAcc,"Acceptable",IF(S50&lt;=SeuilIPR,"Tolérable","Inacceptable")))</f>
        <v/>
      </c>
    </row>
    <row r="51">
      <c r="J51">
        <f>G51*H51*I51</f>
        <v/>
      </c>
      <c r="S51">
        <f>P51*Q51*R51</f>
        <v/>
      </c>
      <c r="T51">
        <f>IF(S51="","",IF(S51&lt;=SeuilAcc,"Acceptable",IF(S51&lt;=SeuilIPR,"Tolérable","Inacceptable")))</f>
        <v/>
      </c>
    </row>
    <row r="52">
      <c r="J52">
        <f>G52*H52*I52</f>
        <v/>
      </c>
      <c r="S52">
        <f>P52*Q52*R52</f>
        <v/>
      </c>
      <c r="T52">
        <f>IF(S52="","",IF(S52&lt;=SeuilAcc,"Acceptable",IF(S52&lt;=SeuilIPR,"Tolérable","Inacceptable")))</f>
        <v/>
      </c>
    </row>
    <row r="53">
      <c r="J53">
        <f>G53*H53*I53</f>
        <v/>
      </c>
      <c r="S53">
        <f>P53*Q53*R53</f>
        <v/>
      </c>
      <c r="T53">
        <f>IF(S53="","",IF(S53&lt;=SeuilAcc,"Acceptable",IF(S53&lt;=SeuilIPR,"Tolérable","Inacceptable")))</f>
        <v/>
      </c>
    </row>
    <row r="54">
      <c r="J54">
        <f>G54*H54*I54</f>
        <v/>
      </c>
      <c r="S54">
        <f>P54*Q54*R54</f>
        <v/>
      </c>
      <c r="T54">
        <f>IF(S54="","",IF(S54&lt;=SeuilAcc,"Acceptable",IF(S54&lt;=SeuilIPR,"Tolérable","Inacceptable")))</f>
        <v/>
      </c>
    </row>
    <row r="55">
      <c r="J55">
        <f>G55*H55*I55</f>
        <v/>
      </c>
      <c r="S55">
        <f>P55*Q55*R55</f>
        <v/>
      </c>
      <c r="T55">
        <f>IF(S55="","",IF(S55&lt;=SeuilAcc,"Acceptable",IF(S55&lt;=SeuilIPR,"Tolérable","Inacceptable")))</f>
        <v/>
      </c>
    </row>
    <row r="56">
      <c r="J56">
        <f>G56*H56*I56</f>
        <v/>
      </c>
      <c r="S56">
        <f>P56*Q56*R56</f>
        <v/>
      </c>
      <c r="T56">
        <f>IF(S56="","",IF(S56&lt;=SeuilAcc,"Acceptable",IF(S56&lt;=SeuilIPR,"Tolérable","Inacceptable")))</f>
        <v/>
      </c>
    </row>
    <row r="57">
      <c r="J57">
        <f>G57*H57*I57</f>
        <v/>
      </c>
      <c r="S57">
        <f>P57*Q57*R57</f>
        <v/>
      </c>
      <c r="T57">
        <f>IF(S57="","",IF(S57&lt;=SeuilAcc,"Acceptable",IF(S57&lt;=SeuilIPR,"Tolérable","Inacceptable")))</f>
        <v/>
      </c>
    </row>
    <row r="58">
      <c r="J58">
        <f>G58*H58*I58</f>
        <v/>
      </c>
      <c r="S58">
        <f>P58*Q58*R58</f>
        <v/>
      </c>
      <c r="T58">
        <f>IF(S58="","",IF(S58&lt;=SeuilAcc,"Acceptable",IF(S58&lt;=SeuilIPR,"Tolérable","Inacceptable")))</f>
        <v/>
      </c>
    </row>
    <row r="59">
      <c r="J59">
        <f>G59*H59*I59</f>
        <v/>
      </c>
      <c r="S59">
        <f>P59*Q59*R59</f>
        <v/>
      </c>
      <c r="T59">
        <f>IF(S59="","",IF(S59&lt;=SeuilAcc,"Acceptable",IF(S59&lt;=SeuilIPR,"Tolérable","Inacceptable")))</f>
        <v/>
      </c>
    </row>
    <row r="60">
      <c r="J60">
        <f>G60*H60*I60</f>
        <v/>
      </c>
      <c r="S60">
        <f>P60*Q60*R60</f>
        <v/>
      </c>
      <c r="T60">
        <f>IF(S60="","",IF(S60&lt;=SeuilAcc,"Acceptable",IF(S60&lt;=SeuilIPR,"Tolérable","Inacceptable")))</f>
        <v/>
      </c>
    </row>
    <row r="61">
      <c r="J61">
        <f>G61*H61*I61</f>
        <v/>
      </c>
      <c r="S61">
        <f>P61*Q61*R61</f>
        <v/>
      </c>
      <c r="T61">
        <f>IF(S61="","",IF(S61&lt;=SeuilAcc,"Acceptable",IF(S61&lt;=SeuilIPR,"Tolérable","Inacceptable")))</f>
        <v/>
      </c>
    </row>
    <row r="62">
      <c r="J62">
        <f>G62*H62*I62</f>
        <v/>
      </c>
      <c r="S62">
        <f>P62*Q62*R62</f>
        <v/>
      </c>
      <c r="T62">
        <f>IF(S62="","",IF(S62&lt;=SeuilAcc,"Acceptable",IF(S62&lt;=SeuilIPR,"Tolérable","Inacceptable")))</f>
        <v/>
      </c>
    </row>
    <row r="63">
      <c r="J63">
        <f>G63*H63*I63</f>
        <v/>
      </c>
      <c r="S63">
        <f>P63*Q63*R63</f>
        <v/>
      </c>
      <c r="T63">
        <f>IF(S63="","",IF(S63&lt;=SeuilAcc,"Acceptable",IF(S63&lt;=SeuilIPR,"Tolérable","Inacceptable")))</f>
        <v/>
      </c>
    </row>
    <row r="64">
      <c r="J64">
        <f>G64*H64*I64</f>
        <v/>
      </c>
      <c r="S64">
        <f>P64*Q64*R64</f>
        <v/>
      </c>
      <c r="T64">
        <f>IF(S64="","",IF(S64&lt;=SeuilAcc,"Acceptable",IF(S64&lt;=SeuilIPR,"Tolérable","Inacceptable")))</f>
        <v/>
      </c>
    </row>
    <row r="65">
      <c r="J65">
        <f>G65*H65*I65</f>
        <v/>
      </c>
      <c r="S65">
        <f>P65*Q65*R65</f>
        <v/>
      </c>
      <c r="T65">
        <f>IF(S65="","",IF(S65&lt;=SeuilAcc,"Acceptable",IF(S65&lt;=SeuilIPR,"Tolérable","Inacceptable")))</f>
        <v/>
      </c>
    </row>
    <row r="66">
      <c r="J66">
        <f>G66*H66*I66</f>
        <v/>
      </c>
      <c r="S66">
        <f>P66*Q66*R66</f>
        <v/>
      </c>
      <c r="T66">
        <f>IF(S66="","",IF(S66&lt;=SeuilAcc,"Acceptable",IF(S66&lt;=SeuilIPR,"Tolérable","Inacceptable")))</f>
        <v/>
      </c>
    </row>
    <row r="67">
      <c r="J67">
        <f>G67*H67*I67</f>
        <v/>
      </c>
      <c r="S67">
        <f>P67*Q67*R67</f>
        <v/>
      </c>
      <c r="T67">
        <f>IF(S67="","",IF(S67&lt;=SeuilAcc,"Acceptable",IF(S67&lt;=SeuilIPR,"Tolérable","Inacceptable")))</f>
        <v/>
      </c>
    </row>
    <row r="68">
      <c r="J68">
        <f>G68*H68*I68</f>
        <v/>
      </c>
      <c r="S68">
        <f>P68*Q68*R68</f>
        <v/>
      </c>
      <c r="T68">
        <f>IF(S68="","",IF(S68&lt;=SeuilAcc,"Acceptable",IF(S68&lt;=SeuilIPR,"Tolérable","Inacceptable")))</f>
        <v/>
      </c>
    </row>
    <row r="69">
      <c r="J69">
        <f>G69*H69*I69</f>
        <v/>
      </c>
      <c r="S69">
        <f>P69*Q69*R69</f>
        <v/>
      </c>
      <c r="T69">
        <f>IF(S69="","",IF(S69&lt;=SeuilAcc,"Acceptable",IF(S69&lt;=SeuilIPR,"Tolérable","Inacceptable")))</f>
        <v/>
      </c>
    </row>
    <row r="70">
      <c r="J70">
        <f>G70*H70*I70</f>
        <v/>
      </c>
      <c r="S70">
        <f>P70*Q70*R70</f>
        <v/>
      </c>
      <c r="T70">
        <f>IF(S70="","",IF(S70&lt;=SeuilAcc,"Acceptable",IF(S70&lt;=SeuilIPR,"Tolérable","Inacceptable")))</f>
        <v/>
      </c>
    </row>
    <row r="71">
      <c r="J71">
        <f>G71*H71*I71</f>
        <v/>
      </c>
      <c r="S71">
        <f>P71*Q71*R71</f>
        <v/>
      </c>
      <c r="T71">
        <f>IF(S71="","",IF(S71&lt;=SeuilAcc,"Acceptable",IF(S71&lt;=SeuilIPR,"Tolérable","Inacceptable")))</f>
        <v/>
      </c>
    </row>
    <row r="72">
      <c r="J72">
        <f>G72*H72*I72</f>
        <v/>
      </c>
      <c r="S72">
        <f>P72*Q72*R72</f>
        <v/>
      </c>
      <c r="T72">
        <f>IF(S72="","",IF(S72&lt;=SeuilAcc,"Acceptable",IF(S72&lt;=SeuilIPR,"Tolérable","Inacceptable")))</f>
        <v/>
      </c>
    </row>
    <row r="73">
      <c r="J73">
        <f>G73*H73*I73</f>
        <v/>
      </c>
      <c r="S73">
        <f>P73*Q73*R73</f>
        <v/>
      </c>
      <c r="T73">
        <f>IF(S73="","",IF(S73&lt;=SeuilAcc,"Acceptable",IF(S73&lt;=SeuilIPR,"Tolérable","Inacceptable")))</f>
        <v/>
      </c>
    </row>
    <row r="74">
      <c r="J74">
        <f>G74*H74*I74</f>
        <v/>
      </c>
      <c r="S74">
        <f>P74*Q74*R74</f>
        <v/>
      </c>
      <c r="T74">
        <f>IF(S74="","",IF(S74&lt;=SeuilAcc,"Acceptable",IF(S74&lt;=SeuilIPR,"Tolérable","Inacceptable")))</f>
        <v/>
      </c>
    </row>
    <row r="75">
      <c r="J75">
        <f>G75*H75*I75</f>
        <v/>
      </c>
      <c r="S75">
        <f>P75*Q75*R75</f>
        <v/>
      </c>
      <c r="T75">
        <f>IF(S75="","",IF(S75&lt;=SeuilAcc,"Acceptable",IF(S75&lt;=SeuilIPR,"Tolérable","Inacceptable")))</f>
        <v/>
      </c>
    </row>
    <row r="76">
      <c r="J76">
        <f>G76*H76*I76</f>
        <v/>
      </c>
      <c r="S76">
        <f>P76*Q76*R76</f>
        <v/>
      </c>
      <c r="T76">
        <f>IF(S76="","",IF(S76&lt;=SeuilAcc,"Acceptable",IF(S76&lt;=SeuilIPR,"Tolérable","Inacceptable")))</f>
        <v/>
      </c>
    </row>
    <row r="77">
      <c r="J77">
        <f>G77*H77*I77</f>
        <v/>
      </c>
      <c r="S77">
        <f>P77*Q77*R77</f>
        <v/>
      </c>
      <c r="T77">
        <f>IF(S77="","",IF(S77&lt;=SeuilAcc,"Acceptable",IF(S77&lt;=SeuilIPR,"Tolérable","Inacceptable")))</f>
        <v/>
      </c>
    </row>
    <row r="78">
      <c r="J78">
        <f>G78*H78*I78</f>
        <v/>
      </c>
      <c r="S78">
        <f>P78*Q78*R78</f>
        <v/>
      </c>
      <c r="T78">
        <f>IF(S78="","",IF(S78&lt;=SeuilAcc,"Acceptable",IF(S78&lt;=SeuilIPR,"Tolérable","Inacceptable")))</f>
        <v/>
      </c>
    </row>
    <row r="79">
      <c r="J79">
        <f>G79*H79*I79</f>
        <v/>
      </c>
      <c r="S79">
        <f>P79*Q79*R79</f>
        <v/>
      </c>
      <c r="T79">
        <f>IF(S79="","",IF(S79&lt;=SeuilAcc,"Acceptable",IF(S79&lt;=SeuilIPR,"Tolérable","Inacceptable")))</f>
        <v/>
      </c>
    </row>
    <row r="80">
      <c r="J80">
        <f>G80*H80*I80</f>
        <v/>
      </c>
      <c r="S80">
        <f>P80*Q80*R80</f>
        <v/>
      </c>
      <c r="T80">
        <f>IF(S80="","",IF(S80&lt;=SeuilAcc,"Acceptable",IF(S80&lt;=SeuilIPR,"Tolérable","Inacceptable")))</f>
        <v/>
      </c>
    </row>
    <row r="81">
      <c r="J81">
        <f>G81*H81*I81</f>
        <v/>
      </c>
      <c r="S81">
        <f>P81*Q81*R81</f>
        <v/>
      </c>
      <c r="T81">
        <f>IF(S81="","",IF(S81&lt;=SeuilAcc,"Acceptable",IF(S81&lt;=SeuilIPR,"Tolérable","Inacceptable")))</f>
        <v/>
      </c>
    </row>
    <row r="82">
      <c r="J82">
        <f>G82*H82*I82</f>
        <v/>
      </c>
      <c r="S82">
        <f>P82*Q82*R82</f>
        <v/>
      </c>
      <c r="T82">
        <f>IF(S82="","",IF(S82&lt;=SeuilAcc,"Acceptable",IF(S82&lt;=SeuilIPR,"Tolérable","Inacceptable")))</f>
        <v/>
      </c>
    </row>
    <row r="83">
      <c r="J83">
        <f>G83*H83*I83</f>
        <v/>
      </c>
      <c r="S83">
        <f>P83*Q83*R83</f>
        <v/>
      </c>
      <c r="T83">
        <f>IF(S83="","",IF(S83&lt;=SeuilAcc,"Acceptable",IF(S83&lt;=SeuilIPR,"Tolérable","Inacceptable")))</f>
        <v/>
      </c>
    </row>
    <row r="84">
      <c r="J84">
        <f>G84*H84*I84</f>
        <v/>
      </c>
      <c r="S84">
        <f>P84*Q84*R84</f>
        <v/>
      </c>
      <c r="T84">
        <f>IF(S84="","",IF(S84&lt;=SeuilAcc,"Acceptable",IF(S84&lt;=SeuilIPR,"Tolérable","Inacceptable")))</f>
        <v/>
      </c>
    </row>
    <row r="85">
      <c r="J85">
        <f>G85*H85*I85</f>
        <v/>
      </c>
      <c r="S85">
        <f>P85*Q85*R85</f>
        <v/>
      </c>
      <c r="T85">
        <f>IF(S85="","",IF(S85&lt;=SeuilAcc,"Acceptable",IF(S85&lt;=SeuilIPR,"Tolérable","Inacceptable")))</f>
        <v/>
      </c>
    </row>
    <row r="86">
      <c r="J86">
        <f>G86*H86*I86</f>
        <v/>
      </c>
      <c r="S86">
        <f>P86*Q86*R86</f>
        <v/>
      </c>
      <c r="T86">
        <f>IF(S86="","",IF(S86&lt;=SeuilAcc,"Acceptable",IF(S86&lt;=SeuilIPR,"Tolérable","Inacceptable")))</f>
        <v/>
      </c>
    </row>
    <row r="87">
      <c r="J87">
        <f>G87*H87*I87</f>
        <v/>
      </c>
      <c r="S87">
        <f>P87*Q87*R87</f>
        <v/>
      </c>
      <c r="T87">
        <f>IF(S87="","",IF(S87&lt;=SeuilAcc,"Acceptable",IF(S87&lt;=SeuilIPR,"Tolérable","Inacceptable")))</f>
        <v/>
      </c>
    </row>
    <row r="88">
      <c r="J88">
        <f>G88*H88*I88</f>
        <v/>
      </c>
      <c r="S88">
        <f>P88*Q88*R88</f>
        <v/>
      </c>
      <c r="T88">
        <f>IF(S88="","",IF(S88&lt;=SeuilAcc,"Acceptable",IF(S88&lt;=SeuilIPR,"Tolérable","Inacceptable")))</f>
        <v/>
      </c>
    </row>
    <row r="89">
      <c r="J89">
        <f>G89*H89*I89</f>
        <v/>
      </c>
      <c r="S89">
        <f>P89*Q89*R89</f>
        <v/>
      </c>
      <c r="T89">
        <f>IF(S89="","",IF(S89&lt;=SeuilAcc,"Acceptable",IF(S89&lt;=SeuilIPR,"Tolérable","Inacceptable")))</f>
        <v/>
      </c>
    </row>
    <row r="90">
      <c r="J90">
        <f>G90*H90*I90</f>
        <v/>
      </c>
      <c r="S90">
        <f>P90*Q90*R90</f>
        <v/>
      </c>
      <c r="T90">
        <f>IF(S90="","",IF(S90&lt;=SeuilAcc,"Acceptable",IF(S90&lt;=SeuilIPR,"Tolérable","Inacceptable")))</f>
        <v/>
      </c>
    </row>
    <row r="91">
      <c r="J91">
        <f>G91*H91*I91</f>
        <v/>
      </c>
      <c r="S91">
        <f>P91*Q91*R91</f>
        <v/>
      </c>
      <c r="T91">
        <f>IF(S91="","",IF(S91&lt;=SeuilAcc,"Acceptable",IF(S91&lt;=SeuilIPR,"Tolérable","Inacceptable")))</f>
        <v/>
      </c>
    </row>
    <row r="92">
      <c r="J92">
        <f>G92*H92*I92</f>
        <v/>
      </c>
      <c r="S92">
        <f>P92*Q92*R92</f>
        <v/>
      </c>
      <c r="T92">
        <f>IF(S92="","",IF(S92&lt;=SeuilAcc,"Acceptable",IF(S92&lt;=SeuilIPR,"Tolérable","Inacceptable")))</f>
        <v/>
      </c>
    </row>
    <row r="93">
      <c r="J93">
        <f>G93*H93*I93</f>
        <v/>
      </c>
      <c r="S93">
        <f>P93*Q93*R93</f>
        <v/>
      </c>
      <c r="T93">
        <f>IF(S93="","",IF(S93&lt;=SeuilAcc,"Acceptable",IF(S93&lt;=SeuilIPR,"Tolérable","Inacceptable")))</f>
        <v/>
      </c>
    </row>
    <row r="94">
      <c r="J94">
        <f>G94*H94*I94</f>
        <v/>
      </c>
      <c r="S94">
        <f>P94*Q94*R94</f>
        <v/>
      </c>
      <c r="T94">
        <f>IF(S94="","",IF(S94&lt;=SeuilAcc,"Acceptable",IF(S94&lt;=SeuilIPR,"Tolérable","Inacceptable")))</f>
        <v/>
      </c>
    </row>
    <row r="95">
      <c r="J95">
        <f>G95*H95*I95</f>
        <v/>
      </c>
      <c r="S95">
        <f>P95*Q95*R95</f>
        <v/>
      </c>
      <c r="T95">
        <f>IF(S95="","",IF(S95&lt;=SeuilAcc,"Acceptable",IF(S95&lt;=SeuilIPR,"Tolérable","Inacceptable")))</f>
        <v/>
      </c>
    </row>
    <row r="96">
      <c r="J96">
        <f>G96*H96*I96</f>
        <v/>
      </c>
      <c r="S96">
        <f>P96*Q96*R96</f>
        <v/>
      </c>
      <c r="T96">
        <f>IF(S96="","",IF(S96&lt;=SeuilAcc,"Acceptable",IF(S96&lt;=SeuilIPR,"Tolérable","Inacceptable")))</f>
        <v/>
      </c>
    </row>
    <row r="97">
      <c r="J97">
        <f>G97*H97*I97</f>
        <v/>
      </c>
      <c r="S97">
        <f>P97*Q97*R97</f>
        <v/>
      </c>
      <c r="T97">
        <f>IF(S97="","",IF(S97&lt;=SeuilAcc,"Acceptable",IF(S97&lt;=SeuilIPR,"Tolérable","Inacceptable")))</f>
        <v/>
      </c>
    </row>
    <row r="98">
      <c r="J98">
        <f>G98*H98*I98</f>
        <v/>
      </c>
      <c r="S98">
        <f>P98*Q98*R98</f>
        <v/>
      </c>
      <c r="T98">
        <f>IF(S98="","",IF(S98&lt;=SeuilAcc,"Acceptable",IF(S98&lt;=SeuilIPR,"Tolérable","Inacceptable")))</f>
        <v/>
      </c>
    </row>
    <row r="99">
      <c r="J99">
        <f>G99*H99*I99</f>
        <v/>
      </c>
      <c r="S99">
        <f>P99*Q99*R99</f>
        <v/>
      </c>
      <c r="T99">
        <f>IF(S99="","",IF(S99&lt;=SeuilAcc,"Acceptable",IF(S99&lt;=SeuilIPR,"Tolérable","Inacceptable")))</f>
        <v/>
      </c>
    </row>
    <row r="100">
      <c r="J100">
        <f>G100*H100*I100</f>
        <v/>
      </c>
      <c r="S100">
        <f>P100*Q100*R100</f>
        <v/>
      </c>
      <c r="T100">
        <f>IF(S100="","",IF(S100&lt;=SeuilAcc,"Acceptable",IF(S100&lt;=SeuilIPR,"Tolérable","Inacceptable")))</f>
        <v/>
      </c>
    </row>
    <row r="101">
      <c r="J101">
        <f>G101*H101*I101</f>
        <v/>
      </c>
      <c r="S101">
        <f>P101*Q101*R101</f>
        <v/>
      </c>
      <c r="T101">
        <f>IF(S101="","",IF(S101&lt;=SeuilAcc,"Acceptable",IF(S101&lt;=SeuilIPR,"Tolérable","Inacceptable")))</f>
        <v/>
      </c>
    </row>
    <row r="102">
      <c r="J102">
        <f>G102*H102*I102</f>
        <v/>
      </c>
      <c r="S102">
        <f>P102*Q102*R102</f>
        <v/>
      </c>
      <c r="T102">
        <f>IF(S102="","",IF(S102&lt;=SeuilAcc,"Acceptable",IF(S102&lt;=SeuilIPR,"Tolérable","Inacceptable")))</f>
        <v/>
      </c>
    </row>
    <row r="103">
      <c r="J103">
        <f>G103*H103*I103</f>
        <v/>
      </c>
      <c r="S103">
        <f>P103*Q103*R103</f>
        <v/>
      </c>
      <c r="T103">
        <f>IF(S103="","",IF(S103&lt;=SeuilAcc,"Acceptable",IF(S103&lt;=SeuilIPR,"Tolérable","Inacceptable")))</f>
        <v/>
      </c>
    </row>
    <row r="104">
      <c r="J104">
        <f>G104*H104*I104</f>
        <v/>
      </c>
      <c r="S104">
        <f>P104*Q104*R104</f>
        <v/>
      </c>
      <c r="T104">
        <f>IF(S104="","",IF(S104&lt;=SeuilAcc,"Acceptable",IF(S104&lt;=SeuilIPR,"Tolérable","Inacceptable")))</f>
        <v/>
      </c>
    </row>
    <row r="105">
      <c r="J105">
        <f>G105*H105*I105</f>
        <v/>
      </c>
      <c r="S105">
        <f>P105*Q105*R105</f>
        <v/>
      </c>
      <c r="T105">
        <f>IF(S105="","",IF(S105&lt;=SeuilAcc,"Acceptable",IF(S105&lt;=SeuilIPR,"Tolérable","Inacceptable")))</f>
        <v/>
      </c>
    </row>
    <row r="106">
      <c r="J106">
        <f>G106*H106*I106</f>
        <v/>
      </c>
      <c r="S106">
        <f>P106*Q106*R106</f>
        <v/>
      </c>
      <c r="T106">
        <f>IF(S106="","",IF(S106&lt;=SeuilAcc,"Acceptable",IF(S106&lt;=SeuilIPR,"Tolérable","Inacceptable")))</f>
        <v/>
      </c>
    </row>
    <row r="107">
      <c r="J107">
        <f>G107*H107*I107</f>
        <v/>
      </c>
      <c r="S107">
        <f>P107*Q107*R107</f>
        <v/>
      </c>
      <c r="T107">
        <f>IF(S107="","",IF(S107&lt;=SeuilAcc,"Acceptable",IF(S107&lt;=SeuilIPR,"Tolérable","Inacceptable")))</f>
        <v/>
      </c>
    </row>
    <row r="108">
      <c r="J108">
        <f>G108*H108*I108</f>
        <v/>
      </c>
      <c r="S108">
        <f>P108*Q108*R108</f>
        <v/>
      </c>
      <c r="T108">
        <f>IF(S108="","",IF(S108&lt;=SeuilAcc,"Acceptable",IF(S108&lt;=SeuilIPR,"Tolérable","Inacceptable")))</f>
        <v/>
      </c>
    </row>
    <row r="109">
      <c r="J109">
        <f>G109*H109*I109</f>
        <v/>
      </c>
      <c r="S109">
        <f>P109*Q109*R109</f>
        <v/>
      </c>
      <c r="T109">
        <f>IF(S109="","",IF(S109&lt;=SeuilAcc,"Acceptable",IF(S109&lt;=SeuilIPR,"Tolérable","Inacceptable")))</f>
        <v/>
      </c>
    </row>
    <row r="110">
      <c r="J110">
        <f>G110*H110*I110</f>
        <v/>
      </c>
      <c r="S110">
        <f>P110*Q110*R110</f>
        <v/>
      </c>
      <c r="T110">
        <f>IF(S110="","",IF(S110&lt;=SeuilAcc,"Acceptable",IF(S110&lt;=SeuilIPR,"Tolérable","Inacceptable")))</f>
        <v/>
      </c>
    </row>
    <row r="111">
      <c r="J111">
        <f>G111*H111*I111</f>
        <v/>
      </c>
      <c r="S111">
        <f>P111*Q111*R111</f>
        <v/>
      </c>
      <c r="T111">
        <f>IF(S111="","",IF(S111&lt;=SeuilAcc,"Acceptable",IF(S111&lt;=SeuilIPR,"Tolérable","Inacceptable")))</f>
        <v/>
      </c>
    </row>
    <row r="112">
      <c r="J112">
        <f>G112*H112*I112</f>
        <v/>
      </c>
      <c r="S112">
        <f>P112*Q112*R112</f>
        <v/>
      </c>
      <c r="T112">
        <f>IF(S112="","",IF(S112&lt;=SeuilAcc,"Acceptable",IF(S112&lt;=SeuilIPR,"Tolérable","Inacceptable")))</f>
        <v/>
      </c>
    </row>
    <row r="113">
      <c r="J113">
        <f>G113*H113*I113</f>
        <v/>
      </c>
      <c r="S113">
        <f>P113*Q113*R113</f>
        <v/>
      </c>
      <c r="T113">
        <f>IF(S113="","",IF(S113&lt;=SeuilAcc,"Acceptable",IF(S113&lt;=SeuilIPR,"Tolérable","Inacceptable")))</f>
        <v/>
      </c>
    </row>
    <row r="114">
      <c r="J114">
        <f>G114*H114*I114</f>
        <v/>
      </c>
      <c r="S114">
        <f>P114*Q114*R114</f>
        <v/>
      </c>
      <c r="T114">
        <f>IF(S114="","",IF(S114&lt;=SeuilAcc,"Acceptable",IF(S114&lt;=SeuilIPR,"Tolérable","Inacceptable")))</f>
        <v/>
      </c>
    </row>
    <row r="115">
      <c r="J115">
        <f>G115*H115*I115</f>
        <v/>
      </c>
      <c r="S115">
        <f>P115*Q115*R115</f>
        <v/>
      </c>
      <c r="T115">
        <f>IF(S115="","",IF(S115&lt;=SeuilAcc,"Acceptable",IF(S115&lt;=SeuilIPR,"Tolérable","Inacceptable")))</f>
        <v/>
      </c>
    </row>
    <row r="116">
      <c r="J116">
        <f>G116*H116*I116</f>
        <v/>
      </c>
      <c r="S116">
        <f>P116*Q116*R116</f>
        <v/>
      </c>
      <c r="T116">
        <f>IF(S116="","",IF(S116&lt;=SeuilAcc,"Acceptable",IF(S116&lt;=SeuilIPR,"Tolérable","Inacceptable")))</f>
        <v/>
      </c>
    </row>
    <row r="117">
      <c r="J117">
        <f>G117*H117*I117</f>
        <v/>
      </c>
      <c r="S117">
        <f>P117*Q117*R117</f>
        <v/>
      </c>
      <c r="T117">
        <f>IF(S117="","",IF(S117&lt;=SeuilAcc,"Acceptable",IF(S117&lt;=SeuilIPR,"Tolérable","Inacceptable")))</f>
        <v/>
      </c>
    </row>
    <row r="118">
      <c r="J118">
        <f>G118*H118*I118</f>
        <v/>
      </c>
      <c r="S118">
        <f>P118*Q118*R118</f>
        <v/>
      </c>
      <c r="T118">
        <f>IF(S118="","",IF(S118&lt;=SeuilAcc,"Acceptable",IF(S118&lt;=SeuilIPR,"Tolérable","Inacceptable")))</f>
        <v/>
      </c>
    </row>
    <row r="119">
      <c r="J119">
        <f>G119*H119*I119</f>
        <v/>
      </c>
      <c r="S119">
        <f>P119*Q119*R119</f>
        <v/>
      </c>
      <c r="T119">
        <f>IF(S119="","",IF(S119&lt;=SeuilAcc,"Acceptable",IF(S119&lt;=SeuilIPR,"Tolérable","Inacceptable")))</f>
        <v/>
      </c>
    </row>
    <row r="120">
      <c r="J120">
        <f>G120*H120*I120</f>
        <v/>
      </c>
      <c r="S120">
        <f>P120*Q120*R120</f>
        <v/>
      </c>
      <c r="T120">
        <f>IF(S120="","",IF(S120&lt;=SeuilAcc,"Acceptable",IF(S120&lt;=SeuilIPR,"Tolérable","Inacceptable")))</f>
        <v/>
      </c>
    </row>
    <row r="121">
      <c r="J121">
        <f>G121*H121*I121</f>
        <v/>
      </c>
      <c r="S121">
        <f>P121*Q121*R121</f>
        <v/>
      </c>
      <c r="T121">
        <f>IF(S121="","",IF(S121&lt;=SeuilAcc,"Acceptable",IF(S121&lt;=SeuilIPR,"Tolérable","Inacceptable")))</f>
        <v/>
      </c>
    </row>
    <row r="122">
      <c r="J122">
        <f>G122*H122*I122</f>
        <v/>
      </c>
      <c r="S122">
        <f>P122*Q122*R122</f>
        <v/>
      </c>
      <c r="T122">
        <f>IF(S122="","",IF(S122&lt;=SeuilAcc,"Acceptable",IF(S122&lt;=SeuilIPR,"Tolérable","Inacceptable")))</f>
        <v/>
      </c>
    </row>
    <row r="123">
      <c r="J123">
        <f>G123*H123*I123</f>
        <v/>
      </c>
      <c r="S123">
        <f>P123*Q123*R123</f>
        <v/>
      </c>
      <c r="T123">
        <f>IF(S123="","",IF(S123&lt;=SeuilAcc,"Acceptable",IF(S123&lt;=SeuilIPR,"Tolérable","Inacceptable")))</f>
        <v/>
      </c>
    </row>
    <row r="124">
      <c r="J124">
        <f>G124*H124*I124</f>
        <v/>
      </c>
      <c r="S124">
        <f>P124*Q124*R124</f>
        <v/>
      </c>
      <c r="T124">
        <f>IF(S124="","",IF(S124&lt;=SeuilAcc,"Acceptable",IF(S124&lt;=SeuilIPR,"Tolérable","Inacceptable")))</f>
        <v/>
      </c>
    </row>
    <row r="125">
      <c r="J125">
        <f>G125*H125*I125</f>
        <v/>
      </c>
      <c r="S125">
        <f>P125*Q125*R125</f>
        <v/>
      </c>
      <c r="T125">
        <f>IF(S125="","",IF(S125&lt;=SeuilAcc,"Acceptable",IF(S125&lt;=SeuilIPR,"Tolérable","Inacceptable")))</f>
        <v/>
      </c>
    </row>
    <row r="126">
      <c r="J126">
        <f>G126*H126*I126</f>
        <v/>
      </c>
      <c r="S126">
        <f>P126*Q126*R126</f>
        <v/>
      </c>
      <c r="T126">
        <f>IF(S126="","",IF(S126&lt;=SeuilAcc,"Acceptable",IF(S126&lt;=SeuilIPR,"Tolérable","Inacceptable")))</f>
        <v/>
      </c>
    </row>
    <row r="127">
      <c r="J127">
        <f>G127*H127*I127</f>
        <v/>
      </c>
      <c r="S127">
        <f>P127*Q127*R127</f>
        <v/>
      </c>
      <c r="T127">
        <f>IF(S127="","",IF(S127&lt;=SeuilAcc,"Acceptable",IF(S127&lt;=SeuilIPR,"Tolérable","Inacceptable")))</f>
        <v/>
      </c>
    </row>
    <row r="128">
      <c r="J128">
        <f>G128*H128*I128</f>
        <v/>
      </c>
      <c r="S128">
        <f>P128*Q128*R128</f>
        <v/>
      </c>
      <c r="T128">
        <f>IF(S128="","",IF(S128&lt;=SeuilAcc,"Acceptable",IF(S128&lt;=SeuilIPR,"Tolérable","Inacceptable")))</f>
        <v/>
      </c>
    </row>
    <row r="129">
      <c r="J129">
        <f>G129*H129*I129</f>
        <v/>
      </c>
      <c r="S129">
        <f>P129*Q129*R129</f>
        <v/>
      </c>
      <c r="T129">
        <f>IF(S129="","",IF(S129&lt;=SeuilAcc,"Acceptable",IF(S129&lt;=SeuilIPR,"Tolérable","Inacceptable")))</f>
        <v/>
      </c>
    </row>
    <row r="130">
      <c r="J130">
        <f>G130*H130*I130</f>
        <v/>
      </c>
      <c r="S130">
        <f>P130*Q130*R130</f>
        <v/>
      </c>
      <c r="T130">
        <f>IF(S130="","",IF(S130&lt;=SeuilAcc,"Acceptable",IF(S130&lt;=SeuilIPR,"Tolérable","Inacceptable")))</f>
        <v/>
      </c>
    </row>
    <row r="131">
      <c r="J131">
        <f>G131*H131*I131</f>
        <v/>
      </c>
      <c r="S131">
        <f>P131*Q131*R131</f>
        <v/>
      </c>
      <c r="T131">
        <f>IF(S131="","",IF(S131&lt;=SeuilAcc,"Acceptable",IF(S131&lt;=SeuilIPR,"Tolérable","Inacceptable")))</f>
        <v/>
      </c>
    </row>
    <row r="132">
      <c r="J132">
        <f>G132*H132*I132</f>
        <v/>
      </c>
      <c r="S132">
        <f>P132*Q132*R132</f>
        <v/>
      </c>
      <c r="T132">
        <f>IF(S132="","",IF(S132&lt;=SeuilAcc,"Acceptable",IF(S132&lt;=SeuilIPR,"Tolérable","Inacceptable")))</f>
        <v/>
      </c>
    </row>
    <row r="133">
      <c r="J133">
        <f>G133*H133*I133</f>
        <v/>
      </c>
      <c r="S133">
        <f>P133*Q133*R133</f>
        <v/>
      </c>
      <c r="T133">
        <f>IF(S133="","",IF(S133&lt;=SeuilAcc,"Acceptable",IF(S133&lt;=SeuilIPR,"Tolérable","Inacceptable")))</f>
        <v/>
      </c>
    </row>
    <row r="134">
      <c r="J134">
        <f>G134*H134*I134</f>
        <v/>
      </c>
      <c r="S134">
        <f>P134*Q134*R134</f>
        <v/>
      </c>
      <c r="T134">
        <f>IF(S134="","",IF(S134&lt;=SeuilAcc,"Acceptable",IF(S134&lt;=SeuilIPR,"Tolérable","Inacceptable")))</f>
        <v/>
      </c>
    </row>
    <row r="135">
      <c r="J135">
        <f>G135*H135*I135</f>
        <v/>
      </c>
      <c r="S135">
        <f>P135*Q135*R135</f>
        <v/>
      </c>
      <c r="T135">
        <f>IF(S135="","",IF(S135&lt;=SeuilAcc,"Acceptable",IF(S135&lt;=SeuilIPR,"Tolérable","Inacceptable")))</f>
        <v/>
      </c>
    </row>
    <row r="136">
      <c r="J136">
        <f>G136*H136*I136</f>
        <v/>
      </c>
      <c r="S136">
        <f>P136*Q136*R136</f>
        <v/>
      </c>
      <c r="T136">
        <f>IF(S136="","",IF(S136&lt;=SeuilAcc,"Acceptable",IF(S136&lt;=SeuilIPR,"Tolérable","Inacceptable")))</f>
        <v/>
      </c>
    </row>
    <row r="137">
      <c r="J137">
        <f>G137*H137*I137</f>
        <v/>
      </c>
      <c r="S137">
        <f>P137*Q137*R137</f>
        <v/>
      </c>
      <c r="T137">
        <f>IF(S137="","",IF(S137&lt;=SeuilAcc,"Acceptable",IF(S137&lt;=SeuilIPR,"Tolérable","Inacceptable")))</f>
        <v/>
      </c>
    </row>
    <row r="138">
      <c r="J138">
        <f>G138*H138*I138</f>
        <v/>
      </c>
      <c r="S138">
        <f>P138*Q138*R138</f>
        <v/>
      </c>
      <c r="T138">
        <f>IF(S138="","",IF(S138&lt;=SeuilAcc,"Acceptable",IF(S138&lt;=SeuilIPR,"Tolérable","Inacceptable")))</f>
        <v/>
      </c>
    </row>
    <row r="139">
      <c r="J139">
        <f>G139*H139*I139</f>
        <v/>
      </c>
      <c r="S139">
        <f>P139*Q139*R139</f>
        <v/>
      </c>
      <c r="T139">
        <f>IF(S139="","",IF(S139&lt;=SeuilAcc,"Acceptable",IF(S139&lt;=SeuilIPR,"Tolérable","Inacceptable")))</f>
        <v/>
      </c>
    </row>
    <row r="140">
      <c r="J140">
        <f>G140*H140*I140</f>
        <v/>
      </c>
      <c r="S140">
        <f>P140*Q140*R140</f>
        <v/>
      </c>
      <c r="T140">
        <f>IF(S140="","",IF(S140&lt;=SeuilAcc,"Acceptable",IF(S140&lt;=SeuilIPR,"Tolérable","Inacceptable")))</f>
        <v/>
      </c>
    </row>
    <row r="141">
      <c r="J141">
        <f>G141*H141*I141</f>
        <v/>
      </c>
      <c r="S141">
        <f>P141*Q141*R141</f>
        <v/>
      </c>
      <c r="T141">
        <f>IF(S141="","",IF(S141&lt;=SeuilAcc,"Acceptable",IF(S141&lt;=SeuilIPR,"Tolérable","Inacceptable")))</f>
        <v/>
      </c>
    </row>
    <row r="142">
      <c r="J142">
        <f>G142*H142*I142</f>
        <v/>
      </c>
      <c r="S142">
        <f>P142*Q142*R142</f>
        <v/>
      </c>
      <c r="T142">
        <f>IF(S142="","",IF(S142&lt;=SeuilAcc,"Acceptable",IF(S142&lt;=SeuilIPR,"Tolérable","Inacceptable")))</f>
        <v/>
      </c>
    </row>
    <row r="143">
      <c r="J143">
        <f>G143*H143*I143</f>
        <v/>
      </c>
      <c r="S143">
        <f>P143*Q143*R143</f>
        <v/>
      </c>
      <c r="T143">
        <f>IF(S143="","",IF(S143&lt;=SeuilAcc,"Acceptable",IF(S143&lt;=SeuilIPR,"Tolérable","Inacceptable")))</f>
        <v/>
      </c>
    </row>
    <row r="144">
      <c r="J144">
        <f>G144*H144*I144</f>
        <v/>
      </c>
      <c r="S144">
        <f>P144*Q144*R144</f>
        <v/>
      </c>
      <c r="T144">
        <f>IF(S144="","",IF(S144&lt;=SeuilAcc,"Acceptable",IF(S144&lt;=SeuilIPR,"Tolérable","Inacceptable")))</f>
        <v/>
      </c>
    </row>
    <row r="145">
      <c r="J145">
        <f>G145*H145*I145</f>
        <v/>
      </c>
      <c r="S145">
        <f>P145*Q145*R145</f>
        <v/>
      </c>
      <c r="T145">
        <f>IF(S145="","",IF(S145&lt;=SeuilAcc,"Acceptable",IF(S145&lt;=SeuilIPR,"Tolérable","Inacceptable")))</f>
        <v/>
      </c>
    </row>
    <row r="146">
      <c r="J146">
        <f>G146*H146*I146</f>
        <v/>
      </c>
      <c r="S146">
        <f>P146*Q146*R146</f>
        <v/>
      </c>
      <c r="T146">
        <f>IF(S146="","",IF(S146&lt;=SeuilAcc,"Acceptable",IF(S146&lt;=SeuilIPR,"Tolérable","Inacceptable")))</f>
        <v/>
      </c>
    </row>
    <row r="147">
      <c r="J147">
        <f>G147*H147*I147</f>
        <v/>
      </c>
      <c r="S147">
        <f>P147*Q147*R147</f>
        <v/>
      </c>
      <c r="T147">
        <f>IF(S147="","",IF(S147&lt;=SeuilAcc,"Acceptable",IF(S147&lt;=SeuilIPR,"Tolérable","Inacceptable")))</f>
        <v/>
      </c>
    </row>
    <row r="148">
      <c r="J148">
        <f>G148*H148*I148</f>
        <v/>
      </c>
      <c r="S148">
        <f>P148*Q148*R148</f>
        <v/>
      </c>
      <c r="T148">
        <f>IF(S148="","",IF(S148&lt;=SeuilAcc,"Acceptable",IF(S148&lt;=SeuilIPR,"Tolérable","Inacceptable")))</f>
        <v/>
      </c>
    </row>
    <row r="149">
      <c r="J149">
        <f>G149*H149*I149</f>
        <v/>
      </c>
      <c r="S149">
        <f>P149*Q149*R149</f>
        <v/>
      </c>
      <c r="T149">
        <f>IF(S149="","",IF(S149&lt;=SeuilAcc,"Acceptable",IF(S149&lt;=SeuilIPR,"Tolérable","Inacceptable")))</f>
        <v/>
      </c>
    </row>
    <row r="150">
      <c r="J150">
        <f>G150*H150*I150</f>
        <v/>
      </c>
      <c r="S150">
        <f>P150*Q150*R150</f>
        <v/>
      </c>
      <c r="T150">
        <f>IF(S150="","",IF(S150&lt;=SeuilAcc,"Acceptable",IF(S150&lt;=SeuilIPR,"Tolérable","Inacceptable")))</f>
        <v/>
      </c>
    </row>
    <row r="151">
      <c r="J151">
        <f>G151*H151*I151</f>
        <v/>
      </c>
      <c r="S151">
        <f>P151*Q151*R151</f>
        <v/>
      </c>
      <c r="T151">
        <f>IF(S151="","",IF(S151&lt;=SeuilAcc,"Acceptable",IF(S151&lt;=SeuilIPR,"Tolérable","Inacceptable")))</f>
        <v/>
      </c>
    </row>
    <row r="152">
      <c r="J152">
        <f>G152*H152*I152</f>
        <v/>
      </c>
      <c r="S152">
        <f>P152*Q152*R152</f>
        <v/>
      </c>
      <c r="T152">
        <f>IF(S152="","",IF(S152&lt;=SeuilAcc,"Acceptable",IF(S152&lt;=SeuilIPR,"Tolérable","Inacceptable")))</f>
        <v/>
      </c>
    </row>
    <row r="153">
      <c r="J153">
        <f>G153*H153*I153</f>
        <v/>
      </c>
      <c r="S153">
        <f>P153*Q153*R153</f>
        <v/>
      </c>
      <c r="T153">
        <f>IF(S153="","",IF(S153&lt;=SeuilAcc,"Acceptable",IF(S153&lt;=SeuilIPR,"Tolérable","Inacceptable")))</f>
        <v/>
      </c>
    </row>
    <row r="154">
      <c r="J154">
        <f>G154*H154*I154</f>
        <v/>
      </c>
      <c r="S154">
        <f>P154*Q154*R154</f>
        <v/>
      </c>
      <c r="T154">
        <f>IF(S154="","",IF(S154&lt;=SeuilAcc,"Acceptable",IF(S154&lt;=SeuilIPR,"Tolérable","Inacceptable")))</f>
        <v/>
      </c>
    </row>
    <row r="155">
      <c r="J155">
        <f>G155*H155*I155</f>
        <v/>
      </c>
      <c r="S155">
        <f>P155*Q155*R155</f>
        <v/>
      </c>
      <c r="T155">
        <f>IF(S155="","",IF(S155&lt;=SeuilAcc,"Acceptable",IF(S155&lt;=SeuilIPR,"Tolérable","Inacceptable")))</f>
        <v/>
      </c>
    </row>
    <row r="156">
      <c r="J156">
        <f>G156*H156*I156</f>
        <v/>
      </c>
      <c r="S156">
        <f>P156*Q156*R156</f>
        <v/>
      </c>
      <c r="T156">
        <f>IF(S156="","",IF(S156&lt;=SeuilAcc,"Acceptable",IF(S156&lt;=SeuilIPR,"Tolérable","Inacceptable")))</f>
        <v/>
      </c>
    </row>
    <row r="157">
      <c r="J157">
        <f>G157*H157*I157</f>
        <v/>
      </c>
      <c r="S157">
        <f>P157*Q157*R157</f>
        <v/>
      </c>
      <c r="T157">
        <f>IF(S157="","",IF(S157&lt;=SeuilAcc,"Acceptable",IF(S157&lt;=SeuilIPR,"Tolérable","Inacceptable")))</f>
        <v/>
      </c>
    </row>
    <row r="158">
      <c r="J158">
        <f>G158*H158*I158</f>
        <v/>
      </c>
      <c r="S158">
        <f>P158*Q158*R158</f>
        <v/>
      </c>
      <c r="T158">
        <f>IF(S158="","",IF(S158&lt;=SeuilAcc,"Acceptable",IF(S158&lt;=SeuilIPR,"Tolérable","Inacceptable")))</f>
        <v/>
      </c>
    </row>
    <row r="159">
      <c r="J159">
        <f>G159*H159*I159</f>
        <v/>
      </c>
      <c r="S159">
        <f>P159*Q159*R159</f>
        <v/>
      </c>
      <c r="T159">
        <f>IF(S159="","",IF(S159&lt;=SeuilAcc,"Acceptable",IF(S159&lt;=SeuilIPR,"Tolérable","Inacceptable")))</f>
        <v/>
      </c>
    </row>
    <row r="160">
      <c r="J160">
        <f>G160*H160*I160</f>
        <v/>
      </c>
      <c r="S160">
        <f>P160*Q160*R160</f>
        <v/>
      </c>
      <c r="T160">
        <f>IF(S160="","",IF(S160&lt;=SeuilAcc,"Acceptable",IF(S160&lt;=SeuilIPR,"Tolérable","Inacceptable")))</f>
        <v/>
      </c>
    </row>
    <row r="161">
      <c r="J161">
        <f>G161*H161*I161</f>
        <v/>
      </c>
      <c r="S161">
        <f>P161*Q161*R161</f>
        <v/>
      </c>
      <c r="T161">
        <f>IF(S161="","",IF(S161&lt;=SeuilAcc,"Acceptable",IF(S161&lt;=SeuilIPR,"Tolérable","Inacceptable")))</f>
        <v/>
      </c>
    </row>
    <row r="162">
      <c r="J162">
        <f>G162*H162*I162</f>
        <v/>
      </c>
      <c r="S162">
        <f>P162*Q162*R162</f>
        <v/>
      </c>
      <c r="T162">
        <f>IF(S162="","",IF(S162&lt;=SeuilAcc,"Acceptable",IF(S162&lt;=SeuilIPR,"Tolérable","Inacceptable")))</f>
        <v/>
      </c>
    </row>
    <row r="163">
      <c r="J163">
        <f>G163*H163*I163</f>
        <v/>
      </c>
      <c r="S163">
        <f>P163*Q163*R163</f>
        <v/>
      </c>
      <c r="T163">
        <f>IF(S163="","",IF(S163&lt;=SeuilAcc,"Acceptable",IF(S163&lt;=SeuilIPR,"Tolérable","Inacceptable")))</f>
        <v/>
      </c>
    </row>
    <row r="164">
      <c r="J164">
        <f>G164*H164*I164</f>
        <v/>
      </c>
      <c r="S164">
        <f>P164*Q164*R164</f>
        <v/>
      </c>
      <c r="T164">
        <f>IF(S164="","",IF(S164&lt;=SeuilAcc,"Acceptable",IF(S164&lt;=SeuilIPR,"Tolérable","Inacceptable")))</f>
        <v/>
      </c>
    </row>
    <row r="165">
      <c r="J165">
        <f>G165*H165*I165</f>
        <v/>
      </c>
      <c r="S165">
        <f>P165*Q165*R165</f>
        <v/>
      </c>
      <c r="T165">
        <f>IF(S165="","",IF(S165&lt;=SeuilAcc,"Acceptable",IF(S165&lt;=SeuilIPR,"Tolérable","Inacceptable")))</f>
        <v/>
      </c>
    </row>
    <row r="166">
      <c r="J166">
        <f>G166*H166*I166</f>
        <v/>
      </c>
      <c r="S166">
        <f>P166*Q166*R166</f>
        <v/>
      </c>
      <c r="T166">
        <f>IF(S166="","",IF(S166&lt;=SeuilAcc,"Acceptable",IF(S166&lt;=SeuilIPR,"Tolérable","Inacceptable")))</f>
        <v/>
      </c>
    </row>
    <row r="167">
      <c r="J167">
        <f>G167*H167*I167</f>
        <v/>
      </c>
      <c r="S167">
        <f>P167*Q167*R167</f>
        <v/>
      </c>
      <c r="T167">
        <f>IF(S167="","",IF(S167&lt;=SeuilAcc,"Acceptable",IF(S167&lt;=SeuilIPR,"Tolérable","Inacceptable")))</f>
        <v/>
      </c>
    </row>
    <row r="168">
      <c r="J168">
        <f>G168*H168*I168</f>
        <v/>
      </c>
      <c r="S168">
        <f>P168*Q168*R168</f>
        <v/>
      </c>
      <c r="T168">
        <f>IF(S168="","",IF(S168&lt;=SeuilAcc,"Acceptable",IF(S168&lt;=SeuilIPR,"Tolérable","Inacceptable")))</f>
        <v/>
      </c>
    </row>
    <row r="169">
      <c r="J169">
        <f>G169*H169*I169</f>
        <v/>
      </c>
      <c r="S169">
        <f>P169*Q169*R169</f>
        <v/>
      </c>
      <c r="T169">
        <f>IF(S169="","",IF(S169&lt;=SeuilAcc,"Acceptable",IF(S169&lt;=SeuilIPR,"Tolérable","Inacceptable")))</f>
        <v/>
      </c>
    </row>
    <row r="170">
      <c r="J170">
        <f>G170*H170*I170</f>
        <v/>
      </c>
      <c r="S170">
        <f>P170*Q170*R170</f>
        <v/>
      </c>
      <c r="T170">
        <f>IF(S170="","",IF(S170&lt;=SeuilAcc,"Acceptable",IF(S170&lt;=SeuilIPR,"Tolérable","Inacceptable")))</f>
        <v/>
      </c>
    </row>
    <row r="171">
      <c r="J171">
        <f>G171*H171*I171</f>
        <v/>
      </c>
      <c r="S171">
        <f>P171*Q171*R171</f>
        <v/>
      </c>
      <c r="T171">
        <f>IF(S171="","",IF(S171&lt;=SeuilAcc,"Acceptable",IF(S171&lt;=SeuilIPR,"Tolérable","Inacceptable")))</f>
        <v/>
      </c>
    </row>
    <row r="172">
      <c r="J172">
        <f>G172*H172*I172</f>
        <v/>
      </c>
      <c r="S172">
        <f>P172*Q172*R172</f>
        <v/>
      </c>
      <c r="T172">
        <f>IF(S172="","",IF(S172&lt;=SeuilAcc,"Acceptable",IF(S172&lt;=SeuilIPR,"Tolérable","Inacceptable")))</f>
        <v/>
      </c>
    </row>
    <row r="173">
      <c r="J173">
        <f>G173*H173*I173</f>
        <v/>
      </c>
      <c r="S173">
        <f>P173*Q173*R173</f>
        <v/>
      </c>
      <c r="T173">
        <f>IF(S173="","",IF(S173&lt;=SeuilAcc,"Acceptable",IF(S173&lt;=SeuilIPR,"Tolérable","Inacceptable")))</f>
        <v/>
      </c>
    </row>
    <row r="174">
      <c r="J174">
        <f>G174*H174*I174</f>
        <v/>
      </c>
      <c r="S174">
        <f>P174*Q174*R174</f>
        <v/>
      </c>
      <c r="T174">
        <f>IF(S174="","",IF(S174&lt;=SeuilAcc,"Acceptable",IF(S174&lt;=SeuilIPR,"Tolérable","Inacceptable")))</f>
        <v/>
      </c>
    </row>
    <row r="175">
      <c r="J175">
        <f>G175*H175*I175</f>
        <v/>
      </c>
      <c r="S175">
        <f>P175*Q175*R175</f>
        <v/>
      </c>
      <c r="T175">
        <f>IF(S175="","",IF(S175&lt;=SeuilAcc,"Acceptable",IF(S175&lt;=SeuilIPR,"Tolérable","Inacceptable")))</f>
        <v/>
      </c>
    </row>
    <row r="176">
      <c r="J176">
        <f>G176*H176*I176</f>
        <v/>
      </c>
      <c r="S176">
        <f>P176*Q176*R176</f>
        <v/>
      </c>
      <c r="T176">
        <f>IF(S176="","",IF(S176&lt;=SeuilAcc,"Acceptable",IF(S176&lt;=SeuilIPR,"Tolérable","Inacceptable")))</f>
        <v/>
      </c>
    </row>
    <row r="177">
      <c r="J177">
        <f>G177*H177*I177</f>
        <v/>
      </c>
      <c r="S177">
        <f>P177*Q177*R177</f>
        <v/>
      </c>
      <c r="T177">
        <f>IF(S177="","",IF(S177&lt;=SeuilAcc,"Acceptable",IF(S177&lt;=SeuilIPR,"Tolérable","Inacceptable")))</f>
        <v/>
      </c>
    </row>
    <row r="178">
      <c r="J178">
        <f>G178*H178*I178</f>
        <v/>
      </c>
      <c r="S178">
        <f>P178*Q178*R178</f>
        <v/>
      </c>
      <c r="T178">
        <f>IF(S178="","",IF(S178&lt;=SeuilAcc,"Acceptable",IF(S178&lt;=SeuilIPR,"Tolérable","Inacceptable")))</f>
        <v/>
      </c>
    </row>
    <row r="179">
      <c r="J179">
        <f>G179*H179*I179</f>
        <v/>
      </c>
      <c r="S179">
        <f>P179*Q179*R179</f>
        <v/>
      </c>
      <c r="T179">
        <f>IF(S179="","",IF(S179&lt;=SeuilAcc,"Acceptable",IF(S179&lt;=SeuilIPR,"Tolérable","Inacceptable")))</f>
        <v/>
      </c>
    </row>
    <row r="180">
      <c r="J180">
        <f>G180*H180*I180</f>
        <v/>
      </c>
      <c r="S180">
        <f>P180*Q180*R180</f>
        <v/>
      </c>
      <c r="T180">
        <f>IF(S180="","",IF(S180&lt;=SeuilAcc,"Acceptable",IF(S180&lt;=SeuilIPR,"Tolérable","Inacceptable")))</f>
        <v/>
      </c>
    </row>
    <row r="181">
      <c r="J181">
        <f>G181*H181*I181</f>
        <v/>
      </c>
      <c r="S181">
        <f>P181*Q181*R181</f>
        <v/>
      </c>
      <c r="T181">
        <f>IF(S181="","",IF(S181&lt;=SeuilAcc,"Acceptable",IF(S181&lt;=SeuilIPR,"Tolérable","Inacceptable")))</f>
        <v/>
      </c>
    </row>
    <row r="182">
      <c r="J182">
        <f>G182*H182*I182</f>
        <v/>
      </c>
      <c r="S182">
        <f>P182*Q182*R182</f>
        <v/>
      </c>
      <c r="T182">
        <f>IF(S182="","",IF(S182&lt;=SeuilAcc,"Acceptable",IF(S182&lt;=SeuilIPR,"Tolérable","Inacceptable")))</f>
        <v/>
      </c>
    </row>
    <row r="183">
      <c r="J183">
        <f>G183*H183*I183</f>
        <v/>
      </c>
      <c r="S183">
        <f>P183*Q183*R183</f>
        <v/>
      </c>
      <c r="T183">
        <f>IF(S183="","",IF(S183&lt;=SeuilAcc,"Acceptable",IF(S183&lt;=SeuilIPR,"Tolérable","Inacceptable")))</f>
        <v/>
      </c>
    </row>
    <row r="184">
      <c r="J184">
        <f>G184*H184*I184</f>
        <v/>
      </c>
      <c r="S184">
        <f>P184*Q184*R184</f>
        <v/>
      </c>
      <c r="T184">
        <f>IF(S184="","",IF(S184&lt;=SeuilAcc,"Acceptable",IF(S184&lt;=SeuilIPR,"Tolérable","Inacceptable")))</f>
        <v/>
      </c>
    </row>
    <row r="185">
      <c r="J185">
        <f>G185*H185*I185</f>
        <v/>
      </c>
      <c r="S185">
        <f>P185*Q185*R185</f>
        <v/>
      </c>
      <c r="T185">
        <f>IF(S185="","",IF(S185&lt;=SeuilAcc,"Acceptable",IF(S185&lt;=SeuilIPR,"Tolérable","Inacceptable")))</f>
        <v/>
      </c>
    </row>
    <row r="186">
      <c r="J186">
        <f>G186*H186*I186</f>
        <v/>
      </c>
      <c r="S186">
        <f>P186*Q186*R186</f>
        <v/>
      </c>
      <c r="T186">
        <f>IF(S186="","",IF(S186&lt;=SeuilAcc,"Acceptable",IF(S186&lt;=SeuilIPR,"Tolérable","Inacceptable")))</f>
        <v/>
      </c>
    </row>
    <row r="187">
      <c r="J187">
        <f>G187*H187*I187</f>
        <v/>
      </c>
      <c r="S187">
        <f>P187*Q187*R187</f>
        <v/>
      </c>
      <c r="T187">
        <f>IF(S187="","",IF(S187&lt;=SeuilAcc,"Acceptable",IF(S187&lt;=SeuilIPR,"Tolérable","Inacceptable")))</f>
        <v/>
      </c>
    </row>
    <row r="188">
      <c r="J188">
        <f>G188*H188*I188</f>
        <v/>
      </c>
      <c r="S188">
        <f>P188*Q188*R188</f>
        <v/>
      </c>
      <c r="T188">
        <f>IF(S188="","",IF(S188&lt;=SeuilAcc,"Acceptable",IF(S188&lt;=SeuilIPR,"Tolérable","Inacceptable")))</f>
        <v/>
      </c>
    </row>
    <row r="189">
      <c r="J189">
        <f>G189*H189*I189</f>
        <v/>
      </c>
      <c r="S189">
        <f>P189*Q189*R189</f>
        <v/>
      </c>
      <c r="T189">
        <f>IF(S189="","",IF(S189&lt;=SeuilAcc,"Acceptable",IF(S189&lt;=SeuilIPR,"Tolérable","Inacceptable")))</f>
        <v/>
      </c>
    </row>
    <row r="190">
      <c r="J190">
        <f>G190*H190*I190</f>
        <v/>
      </c>
      <c r="S190">
        <f>P190*Q190*R190</f>
        <v/>
      </c>
      <c r="T190">
        <f>IF(S190="","",IF(S190&lt;=SeuilAcc,"Acceptable",IF(S190&lt;=SeuilIPR,"Tolérable","Inacceptable")))</f>
        <v/>
      </c>
    </row>
    <row r="191">
      <c r="J191">
        <f>G191*H191*I191</f>
        <v/>
      </c>
      <c r="S191">
        <f>P191*Q191*R191</f>
        <v/>
      </c>
      <c r="T191">
        <f>IF(S191="","",IF(S191&lt;=SeuilAcc,"Acceptable",IF(S191&lt;=SeuilIPR,"Tolérable","Inacceptable")))</f>
        <v/>
      </c>
    </row>
    <row r="192">
      <c r="J192">
        <f>G192*H192*I192</f>
        <v/>
      </c>
      <c r="S192">
        <f>P192*Q192*R192</f>
        <v/>
      </c>
      <c r="T192">
        <f>IF(S192="","",IF(S192&lt;=SeuilAcc,"Acceptable",IF(S192&lt;=SeuilIPR,"Tolérable","Inacceptable")))</f>
        <v/>
      </c>
    </row>
    <row r="193">
      <c r="J193">
        <f>G193*H193*I193</f>
        <v/>
      </c>
      <c r="S193">
        <f>P193*Q193*R193</f>
        <v/>
      </c>
      <c r="T193">
        <f>IF(S193="","",IF(S193&lt;=SeuilAcc,"Acceptable",IF(S193&lt;=SeuilIPR,"Tolérable","Inacceptable")))</f>
        <v/>
      </c>
    </row>
    <row r="194">
      <c r="J194">
        <f>G194*H194*I194</f>
        <v/>
      </c>
      <c r="S194">
        <f>P194*Q194*R194</f>
        <v/>
      </c>
      <c r="T194">
        <f>IF(S194="","",IF(S194&lt;=SeuilAcc,"Acceptable",IF(S194&lt;=SeuilIPR,"Tolérable","Inacceptable")))</f>
        <v/>
      </c>
    </row>
    <row r="195">
      <c r="J195">
        <f>G195*H195*I195</f>
        <v/>
      </c>
      <c r="S195">
        <f>P195*Q195*R195</f>
        <v/>
      </c>
      <c r="T195">
        <f>IF(S195="","",IF(S195&lt;=SeuilAcc,"Acceptable",IF(S195&lt;=SeuilIPR,"Tolérable","Inacceptable")))</f>
        <v/>
      </c>
    </row>
    <row r="196">
      <c r="J196">
        <f>G196*H196*I196</f>
        <v/>
      </c>
      <c r="S196">
        <f>P196*Q196*R196</f>
        <v/>
      </c>
      <c r="T196">
        <f>IF(S196="","",IF(S196&lt;=SeuilAcc,"Acceptable",IF(S196&lt;=SeuilIPR,"Tolérable","Inacceptable")))</f>
        <v/>
      </c>
    </row>
    <row r="197">
      <c r="J197">
        <f>G197*H197*I197</f>
        <v/>
      </c>
      <c r="S197">
        <f>P197*Q197*R197</f>
        <v/>
      </c>
      <c r="T197">
        <f>IF(S197="","",IF(S197&lt;=SeuilAcc,"Acceptable",IF(S197&lt;=SeuilIPR,"Tolérable","Inacceptable")))</f>
        <v/>
      </c>
    </row>
    <row r="198">
      <c r="J198">
        <f>G198*H198*I198</f>
        <v/>
      </c>
      <c r="S198">
        <f>P198*Q198*R198</f>
        <v/>
      </c>
      <c r="T198">
        <f>IF(S198="","",IF(S198&lt;=SeuilAcc,"Acceptable",IF(S198&lt;=SeuilIPR,"Tolérable","Inacceptable")))</f>
        <v/>
      </c>
    </row>
    <row r="199">
      <c r="J199">
        <f>G199*H199*I199</f>
        <v/>
      </c>
      <c r="S199">
        <f>P199*Q199*R199</f>
        <v/>
      </c>
      <c r="T199">
        <f>IF(S199="","",IF(S199&lt;=SeuilAcc,"Acceptable",IF(S199&lt;=SeuilIPR,"Tolérable","Inacceptable")))</f>
        <v/>
      </c>
    </row>
    <row r="200">
      <c r="J200">
        <f>G200*H200*I200</f>
        <v/>
      </c>
      <c r="S200">
        <f>P200*Q200*R200</f>
        <v/>
      </c>
      <c r="T200">
        <f>IF(S200="","",IF(S200&lt;=SeuilAcc,"Acceptable",IF(S200&lt;=SeuilIPR,"Tolérable","Inacceptable")))</f>
        <v/>
      </c>
    </row>
    <row r="201">
      <c r="J201">
        <f>G201*H201*I201</f>
        <v/>
      </c>
      <c r="S201">
        <f>P201*Q201*R201</f>
        <v/>
      </c>
      <c r="T201">
        <f>IF(S201="","",IF(S201&lt;=SeuilAcc,"Acceptable",IF(S201&lt;=SeuilIPR,"Tolérable","Inacceptable")))</f>
        <v/>
      </c>
    </row>
    <row r="202">
      <c r="J202">
        <f>G202*H202*I202</f>
        <v/>
      </c>
      <c r="S202">
        <f>P202*Q202*R202</f>
        <v/>
      </c>
      <c r="T202">
        <f>IF(S202="","",IF(S202&lt;=SeuilAcc,"Acceptable",IF(S202&lt;=SeuilIPR,"Tolérable","Inacceptable")))</f>
        <v/>
      </c>
    </row>
    <row r="203">
      <c r="J203">
        <f>G203*H203*I203</f>
        <v/>
      </c>
      <c r="S203">
        <f>P203*Q203*R203</f>
        <v/>
      </c>
      <c r="T203">
        <f>IF(S203="","",IF(S203&lt;=SeuilAcc,"Acceptable",IF(S203&lt;=SeuilIPR,"Tolérable","Inacceptable")))</f>
        <v/>
      </c>
    </row>
    <row r="204">
      <c r="J204">
        <f>G204*H204*I204</f>
        <v/>
      </c>
      <c r="S204">
        <f>P204*Q204*R204</f>
        <v/>
      </c>
      <c r="T204">
        <f>IF(S204="","",IF(S204&lt;=SeuilAcc,"Acceptable",IF(S204&lt;=SeuilIPR,"Tolérable","Inacceptable")))</f>
        <v/>
      </c>
    </row>
    <row r="205">
      <c r="J205">
        <f>G205*H205*I205</f>
        <v/>
      </c>
      <c r="S205">
        <f>P205*Q205*R205</f>
        <v/>
      </c>
      <c r="T205">
        <f>IF(S205="","",IF(S205&lt;=SeuilAcc,"Acceptable",IF(S205&lt;=SeuilIPR,"Tolérable","Inacceptable")))</f>
        <v/>
      </c>
    </row>
    <row r="206">
      <c r="J206">
        <f>G206*H206*I206</f>
        <v/>
      </c>
      <c r="S206">
        <f>P206*Q206*R206</f>
        <v/>
      </c>
      <c r="T206">
        <f>IF(S206="","",IF(S206&lt;=SeuilAcc,"Acceptable",IF(S206&lt;=SeuilIPR,"Tolérable","Inacceptable")))</f>
        <v/>
      </c>
    </row>
    <row r="207">
      <c r="J207">
        <f>G207*H207*I207</f>
        <v/>
      </c>
      <c r="S207">
        <f>P207*Q207*R207</f>
        <v/>
      </c>
      <c r="T207">
        <f>IF(S207="","",IF(S207&lt;=SeuilAcc,"Acceptable",IF(S207&lt;=SeuilIPR,"Tolérable","Inacceptable")))</f>
        <v/>
      </c>
    </row>
    <row r="208">
      <c r="J208">
        <f>G208*H208*I208</f>
        <v/>
      </c>
      <c r="S208">
        <f>P208*Q208*R208</f>
        <v/>
      </c>
      <c r="T208">
        <f>IF(S208="","",IF(S208&lt;=SeuilAcc,"Acceptable",IF(S208&lt;=SeuilIPR,"Tolérable","Inacceptable")))</f>
        <v/>
      </c>
    </row>
    <row r="209">
      <c r="J209">
        <f>G209*H209*I209</f>
        <v/>
      </c>
      <c r="S209">
        <f>P209*Q209*R209</f>
        <v/>
      </c>
      <c r="T209">
        <f>IF(S209="","",IF(S209&lt;=SeuilAcc,"Acceptable",IF(S209&lt;=SeuilIPR,"Tolérable","Inacceptable")))</f>
        <v/>
      </c>
    </row>
    <row r="210">
      <c r="J210">
        <f>G210*H210*I210</f>
        <v/>
      </c>
      <c r="S210">
        <f>P210*Q210*R210</f>
        <v/>
      </c>
      <c r="T210">
        <f>IF(S210="","",IF(S210&lt;=SeuilAcc,"Acceptable",IF(S210&lt;=SeuilIPR,"Tolérable","Inacceptable")))</f>
        <v/>
      </c>
    </row>
    <row r="211">
      <c r="J211">
        <f>G211*H211*I211</f>
        <v/>
      </c>
      <c r="S211">
        <f>P211*Q211*R211</f>
        <v/>
      </c>
      <c r="T211">
        <f>IF(S211="","",IF(S211&lt;=SeuilAcc,"Acceptable",IF(S211&lt;=SeuilIPR,"Tolérable","Inacceptable")))</f>
        <v/>
      </c>
    </row>
    <row r="212">
      <c r="J212">
        <f>G212*H212*I212</f>
        <v/>
      </c>
      <c r="S212">
        <f>P212*Q212*R212</f>
        <v/>
      </c>
      <c r="T212">
        <f>IF(S212="","",IF(S212&lt;=SeuilAcc,"Acceptable",IF(S212&lt;=SeuilIPR,"Tolérable","Inacceptable")))</f>
        <v/>
      </c>
    </row>
    <row r="213">
      <c r="J213">
        <f>G213*H213*I213</f>
        <v/>
      </c>
      <c r="S213">
        <f>P213*Q213*R213</f>
        <v/>
      </c>
      <c r="T213">
        <f>IF(S213="","",IF(S213&lt;=SeuilAcc,"Acceptable",IF(S213&lt;=SeuilIPR,"Tolérable","Inacceptable")))</f>
        <v/>
      </c>
    </row>
    <row r="214">
      <c r="J214">
        <f>G214*H214*I214</f>
        <v/>
      </c>
      <c r="S214">
        <f>P214*Q214*R214</f>
        <v/>
      </c>
      <c r="T214">
        <f>IF(S214="","",IF(S214&lt;=SeuilAcc,"Acceptable",IF(S214&lt;=SeuilIPR,"Tolérable","Inacceptable")))</f>
        <v/>
      </c>
    </row>
    <row r="215">
      <c r="J215">
        <f>G215*H215*I215</f>
        <v/>
      </c>
      <c r="S215">
        <f>P215*Q215*R215</f>
        <v/>
      </c>
      <c r="T215">
        <f>IF(S215="","",IF(S215&lt;=SeuilAcc,"Acceptable",IF(S215&lt;=SeuilIPR,"Tolérable","Inacceptable")))</f>
        <v/>
      </c>
    </row>
    <row r="216">
      <c r="J216">
        <f>G216*H216*I216</f>
        <v/>
      </c>
      <c r="S216">
        <f>P216*Q216*R216</f>
        <v/>
      </c>
      <c r="T216">
        <f>IF(S216="","",IF(S216&lt;=SeuilAcc,"Acceptable",IF(S216&lt;=SeuilIPR,"Tolérable","Inacceptable")))</f>
        <v/>
      </c>
    </row>
    <row r="217">
      <c r="J217">
        <f>G217*H217*I217</f>
        <v/>
      </c>
      <c r="S217">
        <f>P217*Q217*R217</f>
        <v/>
      </c>
      <c r="T217">
        <f>IF(S217="","",IF(S217&lt;=SeuilAcc,"Acceptable",IF(S217&lt;=SeuilIPR,"Tolérable","Inacceptable")))</f>
        <v/>
      </c>
    </row>
    <row r="218">
      <c r="J218">
        <f>G218*H218*I218</f>
        <v/>
      </c>
      <c r="S218">
        <f>P218*Q218*R218</f>
        <v/>
      </c>
      <c r="T218">
        <f>IF(S218="","",IF(S218&lt;=SeuilAcc,"Acceptable",IF(S218&lt;=SeuilIPR,"Tolérable","Inacceptable")))</f>
        <v/>
      </c>
    </row>
    <row r="219">
      <c r="J219">
        <f>G219*H219*I219</f>
        <v/>
      </c>
      <c r="S219">
        <f>P219*Q219*R219</f>
        <v/>
      </c>
      <c r="T219">
        <f>IF(S219="","",IF(S219&lt;=SeuilAcc,"Acceptable",IF(S219&lt;=SeuilIPR,"Tolérable","Inacceptable")))</f>
        <v/>
      </c>
    </row>
    <row r="220">
      <c r="J220">
        <f>G220*H220*I220</f>
        <v/>
      </c>
      <c r="S220">
        <f>P220*Q220*R220</f>
        <v/>
      </c>
      <c r="T220">
        <f>IF(S220="","",IF(S220&lt;=SeuilAcc,"Acceptable",IF(S220&lt;=SeuilIPR,"Tolérable","Inacceptable")))</f>
        <v/>
      </c>
    </row>
    <row r="221">
      <c r="J221">
        <f>G221*H221*I221</f>
        <v/>
      </c>
      <c r="S221">
        <f>P221*Q221*R221</f>
        <v/>
      </c>
      <c r="T221">
        <f>IF(S221="","",IF(S221&lt;=SeuilAcc,"Acceptable",IF(S221&lt;=SeuilIPR,"Tolérable","Inacceptable")))</f>
        <v/>
      </c>
    </row>
    <row r="222">
      <c r="J222">
        <f>G222*H222*I222</f>
        <v/>
      </c>
      <c r="S222">
        <f>P222*Q222*R222</f>
        <v/>
      </c>
      <c r="T222">
        <f>IF(S222="","",IF(S222&lt;=SeuilAcc,"Acceptable",IF(S222&lt;=SeuilIPR,"Tolérable","Inacceptable")))</f>
        <v/>
      </c>
    </row>
    <row r="223">
      <c r="J223">
        <f>G223*H223*I223</f>
        <v/>
      </c>
      <c r="S223">
        <f>P223*Q223*R223</f>
        <v/>
      </c>
      <c r="T223">
        <f>IF(S223="","",IF(S223&lt;=SeuilAcc,"Acceptable",IF(S223&lt;=SeuilIPR,"Tolérable","Inacceptable")))</f>
        <v/>
      </c>
    </row>
    <row r="224">
      <c r="J224">
        <f>G224*H224*I224</f>
        <v/>
      </c>
      <c r="S224">
        <f>P224*Q224*R224</f>
        <v/>
      </c>
      <c r="T224">
        <f>IF(S224="","",IF(S224&lt;=SeuilAcc,"Acceptable",IF(S224&lt;=SeuilIPR,"Tolérable","Inacceptable")))</f>
        <v/>
      </c>
    </row>
    <row r="225">
      <c r="J225">
        <f>G225*H225*I225</f>
        <v/>
      </c>
      <c r="S225">
        <f>P225*Q225*R225</f>
        <v/>
      </c>
      <c r="T225">
        <f>IF(S225="","",IF(S225&lt;=SeuilAcc,"Acceptable",IF(S225&lt;=SeuilIPR,"Tolérable","Inacceptable")))</f>
        <v/>
      </c>
    </row>
    <row r="226">
      <c r="J226">
        <f>G226*H226*I226</f>
        <v/>
      </c>
      <c r="S226">
        <f>P226*Q226*R226</f>
        <v/>
      </c>
      <c r="T226">
        <f>IF(S226="","",IF(S226&lt;=SeuilAcc,"Acceptable",IF(S226&lt;=SeuilIPR,"Tolérable","Inacceptable")))</f>
        <v/>
      </c>
    </row>
    <row r="227">
      <c r="J227">
        <f>G227*H227*I227</f>
        <v/>
      </c>
      <c r="S227">
        <f>P227*Q227*R227</f>
        <v/>
      </c>
      <c r="T227">
        <f>IF(S227="","",IF(S227&lt;=SeuilAcc,"Acceptable",IF(S227&lt;=SeuilIPR,"Tolérable","Inacceptable")))</f>
        <v/>
      </c>
    </row>
    <row r="228">
      <c r="J228">
        <f>G228*H228*I228</f>
        <v/>
      </c>
      <c r="S228">
        <f>P228*Q228*R228</f>
        <v/>
      </c>
      <c r="T228">
        <f>IF(S228="","",IF(S228&lt;=SeuilAcc,"Acceptable",IF(S228&lt;=SeuilIPR,"Tolérable","Inacceptable")))</f>
        <v/>
      </c>
    </row>
    <row r="229">
      <c r="J229">
        <f>G229*H229*I229</f>
        <v/>
      </c>
      <c r="S229">
        <f>P229*Q229*R229</f>
        <v/>
      </c>
      <c r="T229">
        <f>IF(S229="","",IF(S229&lt;=SeuilAcc,"Acceptable",IF(S229&lt;=SeuilIPR,"Tolérable","Inacceptable")))</f>
        <v/>
      </c>
    </row>
    <row r="230">
      <c r="J230">
        <f>G230*H230*I230</f>
        <v/>
      </c>
      <c r="S230">
        <f>P230*Q230*R230</f>
        <v/>
      </c>
      <c r="T230">
        <f>IF(S230="","",IF(S230&lt;=SeuilAcc,"Acceptable",IF(S230&lt;=SeuilIPR,"Tolérable","Inacceptable")))</f>
        <v/>
      </c>
    </row>
    <row r="231">
      <c r="J231">
        <f>G231*H231*I231</f>
        <v/>
      </c>
      <c r="S231">
        <f>P231*Q231*R231</f>
        <v/>
      </c>
      <c r="T231">
        <f>IF(S231="","",IF(S231&lt;=SeuilAcc,"Acceptable",IF(S231&lt;=SeuilIPR,"Tolérable","Inacceptable")))</f>
        <v/>
      </c>
    </row>
    <row r="232">
      <c r="J232">
        <f>G232*H232*I232</f>
        <v/>
      </c>
      <c r="S232">
        <f>P232*Q232*R232</f>
        <v/>
      </c>
      <c r="T232">
        <f>IF(S232="","",IF(S232&lt;=SeuilAcc,"Acceptable",IF(S232&lt;=SeuilIPR,"Tolérable","Inacceptable")))</f>
        <v/>
      </c>
    </row>
    <row r="233">
      <c r="J233">
        <f>G233*H233*I233</f>
        <v/>
      </c>
      <c r="S233">
        <f>P233*Q233*R233</f>
        <v/>
      </c>
      <c r="T233">
        <f>IF(S233="","",IF(S233&lt;=SeuilAcc,"Acceptable",IF(S233&lt;=SeuilIPR,"Tolérable","Inacceptable")))</f>
        <v/>
      </c>
    </row>
    <row r="234">
      <c r="J234">
        <f>G234*H234*I234</f>
        <v/>
      </c>
      <c r="S234">
        <f>P234*Q234*R234</f>
        <v/>
      </c>
      <c r="T234">
        <f>IF(S234="","",IF(S234&lt;=SeuilAcc,"Acceptable",IF(S234&lt;=SeuilIPR,"Tolérable","Inacceptable")))</f>
        <v/>
      </c>
    </row>
    <row r="235">
      <c r="J235">
        <f>G235*H235*I235</f>
        <v/>
      </c>
      <c r="S235">
        <f>P235*Q235*R235</f>
        <v/>
      </c>
      <c r="T235">
        <f>IF(S235="","",IF(S235&lt;=SeuilAcc,"Acceptable",IF(S235&lt;=SeuilIPR,"Tolérable","Inacceptable")))</f>
        <v/>
      </c>
    </row>
    <row r="236">
      <c r="J236">
        <f>G236*H236*I236</f>
        <v/>
      </c>
      <c r="S236">
        <f>P236*Q236*R236</f>
        <v/>
      </c>
      <c r="T236">
        <f>IF(S236="","",IF(S236&lt;=SeuilAcc,"Acceptable",IF(S236&lt;=SeuilIPR,"Tolérable","Inacceptable")))</f>
        <v/>
      </c>
    </row>
    <row r="237">
      <c r="J237">
        <f>G237*H237*I237</f>
        <v/>
      </c>
      <c r="S237">
        <f>P237*Q237*R237</f>
        <v/>
      </c>
      <c r="T237">
        <f>IF(S237="","",IF(S237&lt;=SeuilAcc,"Acceptable",IF(S237&lt;=SeuilIPR,"Tolérable","Inacceptable")))</f>
        <v/>
      </c>
    </row>
    <row r="238">
      <c r="J238">
        <f>G238*H238*I238</f>
        <v/>
      </c>
      <c r="S238">
        <f>P238*Q238*R238</f>
        <v/>
      </c>
      <c r="T238">
        <f>IF(S238="","",IF(S238&lt;=SeuilAcc,"Acceptable",IF(S238&lt;=SeuilIPR,"Tolérable","Inacceptable")))</f>
        <v/>
      </c>
    </row>
    <row r="239">
      <c r="J239">
        <f>G239*H239*I239</f>
        <v/>
      </c>
      <c r="S239">
        <f>P239*Q239*R239</f>
        <v/>
      </c>
      <c r="T239">
        <f>IF(S239="","",IF(S239&lt;=SeuilAcc,"Acceptable",IF(S239&lt;=SeuilIPR,"Tolérable","Inacceptable")))</f>
        <v/>
      </c>
    </row>
    <row r="240">
      <c r="J240">
        <f>G240*H240*I240</f>
        <v/>
      </c>
      <c r="S240">
        <f>P240*Q240*R240</f>
        <v/>
      </c>
      <c r="T240">
        <f>IF(S240="","",IF(S240&lt;=SeuilAcc,"Acceptable",IF(S240&lt;=SeuilIPR,"Tolérable","Inacceptable")))</f>
        <v/>
      </c>
    </row>
    <row r="241">
      <c r="J241">
        <f>G241*H241*I241</f>
        <v/>
      </c>
      <c r="S241">
        <f>P241*Q241*R241</f>
        <v/>
      </c>
      <c r="T241">
        <f>IF(S241="","",IF(S241&lt;=SeuilAcc,"Acceptable",IF(S241&lt;=SeuilIPR,"Tolérable","Inacceptable")))</f>
        <v/>
      </c>
    </row>
    <row r="242">
      <c r="J242">
        <f>G242*H242*I242</f>
        <v/>
      </c>
      <c r="S242">
        <f>P242*Q242*R242</f>
        <v/>
      </c>
      <c r="T242">
        <f>IF(S242="","",IF(S242&lt;=SeuilAcc,"Acceptable",IF(S242&lt;=SeuilIPR,"Tolérable","Inacceptable")))</f>
        <v/>
      </c>
    </row>
    <row r="243">
      <c r="J243">
        <f>G243*H243*I243</f>
        <v/>
      </c>
      <c r="S243">
        <f>P243*Q243*R243</f>
        <v/>
      </c>
      <c r="T243">
        <f>IF(S243="","",IF(S243&lt;=SeuilAcc,"Acceptable",IF(S243&lt;=SeuilIPR,"Tolérable","Inacceptable")))</f>
        <v/>
      </c>
    </row>
    <row r="244">
      <c r="J244">
        <f>G244*H244*I244</f>
        <v/>
      </c>
      <c r="S244">
        <f>P244*Q244*R244</f>
        <v/>
      </c>
      <c r="T244">
        <f>IF(S244="","",IF(S244&lt;=SeuilAcc,"Acceptable",IF(S244&lt;=SeuilIPR,"Tolérable","Inacceptable")))</f>
        <v/>
      </c>
    </row>
    <row r="245">
      <c r="J245">
        <f>G245*H245*I245</f>
        <v/>
      </c>
      <c r="S245">
        <f>P245*Q245*R245</f>
        <v/>
      </c>
      <c r="T245">
        <f>IF(S245="","",IF(S245&lt;=SeuilAcc,"Acceptable",IF(S245&lt;=SeuilIPR,"Tolérable","Inacceptable")))</f>
        <v/>
      </c>
    </row>
    <row r="246">
      <c r="J246">
        <f>G246*H246*I246</f>
        <v/>
      </c>
      <c r="S246">
        <f>P246*Q246*R246</f>
        <v/>
      </c>
      <c r="T246">
        <f>IF(S246="","",IF(S246&lt;=SeuilAcc,"Acceptable",IF(S246&lt;=SeuilIPR,"Tolérable","Inacceptable")))</f>
        <v/>
      </c>
    </row>
    <row r="247">
      <c r="J247">
        <f>G247*H247*I247</f>
        <v/>
      </c>
      <c r="S247">
        <f>P247*Q247*R247</f>
        <v/>
      </c>
      <c r="T247">
        <f>IF(S247="","",IF(S247&lt;=SeuilAcc,"Acceptable",IF(S247&lt;=SeuilIPR,"Tolérable","Inacceptable")))</f>
        <v/>
      </c>
    </row>
    <row r="248">
      <c r="J248">
        <f>G248*H248*I248</f>
        <v/>
      </c>
      <c r="S248">
        <f>P248*Q248*R248</f>
        <v/>
      </c>
      <c r="T248">
        <f>IF(S248="","",IF(S248&lt;=SeuilAcc,"Acceptable",IF(S248&lt;=SeuilIPR,"Tolérable","Inacceptable")))</f>
        <v/>
      </c>
    </row>
    <row r="249">
      <c r="J249">
        <f>G249*H249*I249</f>
        <v/>
      </c>
      <c r="S249">
        <f>P249*Q249*R249</f>
        <v/>
      </c>
      <c r="T249">
        <f>IF(S249="","",IF(S249&lt;=SeuilAcc,"Acceptable",IF(S249&lt;=SeuilIPR,"Tolérable","Inacceptable")))</f>
        <v/>
      </c>
    </row>
    <row r="250">
      <c r="J250">
        <f>G250*H250*I250</f>
        <v/>
      </c>
      <c r="S250">
        <f>P250*Q250*R250</f>
        <v/>
      </c>
      <c r="T250">
        <f>IF(S250="","",IF(S250&lt;=SeuilAcc,"Acceptable",IF(S250&lt;=SeuilIPR,"Tolérable","Inacceptable")))</f>
        <v/>
      </c>
    </row>
    <row r="251">
      <c r="J251">
        <f>G251*H251*I251</f>
        <v/>
      </c>
      <c r="S251">
        <f>P251*Q251*R251</f>
        <v/>
      </c>
      <c r="T251">
        <f>IF(S251="","",IF(S251&lt;=SeuilAcc,"Acceptable",IF(S251&lt;=SeuilIPR,"Tolérable","Inacceptable")))</f>
        <v/>
      </c>
    </row>
    <row r="252">
      <c r="J252">
        <f>G252*H252*I252</f>
        <v/>
      </c>
      <c r="S252">
        <f>P252*Q252*R252</f>
        <v/>
      </c>
      <c r="T252">
        <f>IF(S252="","",IF(S252&lt;=SeuilAcc,"Acceptable",IF(S252&lt;=SeuilIPR,"Tolérable","Inacceptable")))</f>
        <v/>
      </c>
    </row>
    <row r="253">
      <c r="J253">
        <f>G253*H253*I253</f>
        <v/>
      </c>
      <c r="S253">
        <f>P253*Q253*R253</f>
        <v/>
      </c>
      <c r="T253">
        <f>IF(S253="","",IF(S253&lt;=SeuilAcc,"Acceptable",IF(S253&lt;=SeuilIPR,"Tolérable","Inacceptable")))</f>
        <v/>
      </c>
    </row>
    <row r="254">
      <c r="J254">
        <f>G254*H254*I254</f>
        <v/>
      </c>
      <c r="S254">
        <f>P254*Q254*R254</f>
        <v/>
      </c>
      <c r="T254">
        <f>IF(S254="","",IF(S254&lt;=SeuilAcc,"Acceptable",IF(S254&lt;=SeuilIPR,"Tolérable","Inacceptable")))</f>
        <v/>
      </c>
    </row>
    <row r="255">
      <c r="J255">
        <f>G255*H255*I255</f>
        <v/>
      </c>
      <c r="S255">
        <f>P255*Q255*R255</f>
        <v/>
      </c>
      <c r="T255">
        <f>IF(S255="","",IF(S255&lt;=SeuilAcc,"Acceptable",IF(S255&lt;=SeuilIPR,"Tolérable","Inacceptable")))</f>
        <v/>
      </c>
    </row>
    <row r="256">
      <c r="J256">
        <f>G256*H256*I256</f>
        <v/>
      </c>
      <c r="S256">
        <f>P256*Q256*R256</f>
        <v/>
      </c>
      <c r="T256">
        <f>IF(S256="","",IF(S256&lt;=SeuilAcc,"Acceptable",IF(S256&lt;=SeuilIPR,"Tolérable","Inacceptable")))</f>
        <v/>
      </c>
    </row>
    <row r="257">
      <c r="J257">
        <f>G257*H257*I257</f>
        <v/>
      </c>
      <c r="S257">
        <f>P257*Q257*R257</f>
        <v/>
      </c>
      <c r="T257">
        <f>IF(S257="","",IF(S257&lt;=SeuilAcc,"Acceptable",IF(S257&lt;=SeuilIPR,"Tolérable","Inacceptable")))</f>
        <v/>
      </c>
    </row>
    <row r="258">
      <c r="J258">
        <f>G258*H258*I258</f>
        <v/>
      </c>
      <c r="S258">
        <f>P258*Q258*R258</f>
        <v/>
      </c>
      <c r="T258">
        <f>IF(S258="","",IF(S258&lt;=SeuilAcc,"Acceptable",IF(S258&lt;=SeuilIPR,"Tolérable","Inacceptable")))</f>
        <v/>
      </c>
    </row>
    <row r="259">
      <c r="J259">
        <f>G259*H259*I259</f>
        <v/>
      </c>
      <c r="S259">
        <f>P259*Q259*R259</f>
        <v/>
      </c>
      <c r="T259">
        <f>IF(S259="","",IF(S259&lt;=SeuilAcc,"Acceptable",IF(S259&lt;=SeuilIPR,"Tolérable","Inacceptable")))</f>
        <v/>
      </c>
    </row>
    <row r="260">
      <c r="J260">
        <f>G260*H260*I260</f>
        <v/>
      </c>
      <c r="S260">
        <f>P260*Q260*R260</f>
        <v/>
      </c>
      <c r="T260">
        <f>IF(S260="","",IF(S260&lt;=SeuilAcc,"Acceptable",IF(S260&lt;=SeuilIPR,"Tolérable","Inacceptable")))</f>
        <v/>
      </c>
    </row>
    <row r="261">
      <c r="J261">
        <f>G261*H261*I261</f>
        <v/>
      </c>
      <c r="S261">
        <f>P261*Q261*R261</f>
        <v/>
      </c>
      <c r="T261">
        <f>IF(S261="","",IF(S261&lt;=SeuilAcc,"Acceptable",IF(S261&lt;=SeuilIPR,"Tolérable","Inacceptable")))</f>
        <v/>
      </c>
    </row>
    <row r="262">
      <c r="J262">
        <f>G262*H262*I262</f>
        <v/>
      </c>
      <c r="S262">
        <f>P262*Q262*R262</f>
        <v/>
      </c>
      <c r="T262">
        <f>IF(S262="","",IF(S262&lt;=SeuilAcc,"Acceptable",IF(S262&lt;=SeuilIPR,"Tolérable","Inacceptable")))</f>
        <v/>
      </c>
    </row>
    <row r="263">
      <c r="J263">
        <f>G263*H263*I263</f>
        <v/>
      </c>
      <c r="S263">
        <f>P263*Q263*R263</f>
        <v/>
      </c>
      <c r="T263">
        <f>IF(S263="","",IF(S263&lt;=SeuilAcc,"Acceptable",IF(S263&lt;=SeuilIPR,"Tolérable","Inacceptable")))</f>
        <v/>
      </c>
    </row>
    <row r="264">
      <c r="J264">
        <f>G264*H264*I264</f>
        <v/>
      </c>
      <c r="S264">
        <f>P264*Q264*R264</f>
        <v/>
      </c>
      <c r="T264">
        <f>IF(S264="","",IF(S264&lt;=SeuilAcc,"Acceptable",IF(S264&lt;=SeuilIPR,"Tolérable","Inacceptable")))</f>
        <v/>
      </c>
    </row>
    <row r="265">
      <c r="J265">
        <f>G265*H265*I265</f>
        <v/>
      </c>
      <c r="S265">
        <f>P265*Q265*R265</f>
        <v/>
      </c>
      <c r="T265">
        <f>IF(S265="","",IF(S265&lt;=SeuilAcc,"Acceptable",IF(S265&lt;=SeuilIPR,"Tolérable","Inacceptable")))</f>
        <v/>
      </c>
    </row>
    <row r="266">
      <c r="J266">
        <f>G266*H266*I266</f>
        <v/>
      </c>
      <c r="S266">
        <f>P266*Q266*R266</f>
        <v/>
      </c>
      <c r="T266">
        <f>IF(S266="","",IF(S266&lt;=SeuilAcc,"Acceptable",IF(S266&lt;=SeuilIPR,"Tolérable","Inacceptable")))</f>
        <v/>
      </c>
    </row>
    <row r="267">
      <c r="J267">
        <f>G267*H267*I267</f>
        <v/>
      </c>
      <c r="S267">
        <f>P267*Q267*R267</f>
        <v/>
      </c>
      <c r="T267">
        <f>IF(S267="","",IF(S267&lt;=SeuilAcc,"Acceptable",IF(S267&lt;=SeuilIPR,"Tolérable","Inacceptable")))</f>
        <v/>
      </c>
    </row>
    <row r="268">
      <c r="J268">
        <f>G268*H268*I268</f>
        <v/>
      </c>
      <c r="S268">
        <f>P268*Q268*R268</f>
        <v/>
      </c>
      <c r="T268">
        <f>IF(S268="","",IF(S268&lt;=SeuilAcc,"Acceptable",IF(S268&lt;=SeuilIPR,"Tolérable","Inacceptable")))</f>
        <v/>
      </c>
    </row>
    <row r="269">
      <c r="J269">
        <f>G269*H269*I269</f>
        <v/>
      </c>
      <c r="S269">
        <f>P269*Q269*R269</f>
        <v/>
      </c>
      <c r="T269">
        <f>IF(S269="","",IF(S269&lt;=SeuilAcc,"Acceptable",IF(S269&lt;=SeuilIPR,"Tolérable","Inacceptable")))</f>
        <v/>
      </c>
    </row>
    <row r="270">
      <c r="J270">
        <f>G270*H270*I270</f>
        <v/>
      </c>
      <c r="S270">
        <f>P270*Q270*R270</f>
        <v/>
      </c>
      <c r="T270">
        <f>IF(S270="","",IF(S270&lt;=SeuilAcc,"Acceptable",IF(S270&lt;=SeuilIPR,"Tolérable","Inacceptable")))</f>
        <v/>
      </c>
    </row>
    <row r="271">
      <c r="J271">
        <f>G271*H271*I271</f>
        <v/>
      </c>
      <c r="S271">
        <f>P271*Q271*R271</f>
        <v/>
      </c>
      <c r="T271">
        <f>IF(S271="","",IF(S271&lt;=SeuilAcc,"Acceptable",IF(S271&lt;=SeuilIPR,"Tolérable","Inacceptable")))</f>
        <v/>
      </c>
    </row>
    <row r="272">
      <c r="J272">
        <f>G272*H272*I272</f>
        <v/>
      </c>
      <c r="S272">
        <f>P272*Q272*R272</f>
        <v/>
      </c>
      <c r="T272">
        <f>IF(S272="","",IF(S272&lt;=SeuilAcc,"Acceptable",IF(S272&lt;=SeuilIPR,"Tolérable","Inacceptable")))</f>
        <v/>
      </c>
    </row>
    <row r="273">
      <c r="J273">
        <f>G273*H273*I273</f>
        <v/>
      </c>
      <c r="S273">
        <f>P273*Q273*R273</f>
        <v/>
      </c>
      <c r="T273">
        <f>IF(S273="","",IF(S273&lt;=SeuilAcc,"Acceptable",IF(S273&lt;=SeuilIPR,"Tolérable","Inacceptable")))</f>
        <v/>
      </c>
    </row>
    <row r="274">
      <c r="J274">
        <f>G274*H274*I274</f>
        <v/>
      </c>
      <c r="S274">
        <f>P274*Q274*R274</f>
        <v/>
      </c>
      <c r="T274">
        <f>IF(S274="","",IF(S274&lt;=SeuilAcc,"Acceptable",IF(S274&lt;=SeuilIPR,"Tolérable","Inacceptable")))</f>
        <v/>
      </c>
    </row>
    <row r="275">
      <c r="J275">
        <f>G275*H275*I275</f>
        <v/>
      </c>
      <c r="S275">
        <f>P275*Q275*R275</f>
        <v/>
      </c>
      <c r="T275">
        <f>IF(S275="","",IF(S275&lt;=SeuilAcc,"Acceptable",IF(S275&lt;=SeuilIPR,"Tolérable","Inacceptable")))</f>
        <v/>
      </c>
    </row>
    <row r="276">
      <c r="J276">
        <f>G276*H276*I276</f>
        <v/>
      </c>
      <c r="S276">
        <f>P276*Q276*R276</f>
        <v/>
      </c>
      <c r="T276">
        <f>IF(S276="","",IF(S276&lt;=SeuilAcc,"Acceptable",IF(S276&lt;=SeuilIPR,"Tolérable","Inacceptable")))</f>
        <v/>
      </c>
    </row>
    <row r="277">
      <c r="J277">
        <f>G277*H277*I277</f>
        <v/>
      </c>
      <c r="S277">
        <f>P277*Q277*R277</f>
        <v/>
      </c>
      <c r="T277">
        <f>IF(S277="","",IF(S277&lt;=SeuilAcc,"Acceptable",IF(S277&lt;=SeuilIPR,"Tolérable","Inacceptable")))</f>
        <v/>
      </c>
    </row>
    <row r="278">
      <c r="J278">
        <f>G278*H278*I278</f>
        <v/>
      </c>
      <c r="S278">
        <f>P278*Q278*R278</f>
        <v/>
      </c>
      <c r="T278">
        <f>IF(S278="","",IF(S278&lt;=SeuilAcc,"Acceptable",IF(S278&lt;=SeuilIPR,"Tolérable","Inacceptable")))</f>
        <v/>
      </c>
    </row>
    <row r="279">
      <c r="J279">
        <f>G279*H279*I279</f>
        <v/>
      </c>
      <c r="S279">
        <f>P279*Q279*R279</f>
        <v/>
      </c>
      <c r="T279">
        <f>IF(S279="","",IF(S279&lt;=SeuilAcc,"Acceptable",IF(S279&lt;=SeuilIPR,"Tolérable","Inacceptable")))</f>
        <v/>
      </c>
    </row>
    <row r="280">
      <c r="J280">
        <f>G280*H280*I280</f>
        <v/>
      </c>
      <c r="S280">
        <f>P280*Q280*R280</f>
        <v/>
      </c>
      <c r="T280">
        <f>IF(S280="","",IF(S280&lt;=SeuilAcc,"Acceptable",IF(S280&lt;=SeuilIPR,"Tolérable","Inacceptable")))</f>
        <v/>
      </c>
    </row>
    <row r="281">
      <c r="J281">
        <f>G281*H281*I281</f>
        <v/>
      </c>
      <c r="S281">
        <f>P281*Q281*R281</f>
        <v/>
      </c>
      <c r="T281">
        <f>IF(S281="","",IF(S281&lt;=SeuilAcc,"Acceptable",IF(S281&lt;=SeuilIPR,"Tolérable","Inacceptable")))</f>
        <v/>
      </c>
    </row>
    <row r="282">
      <c r="J282">
        <f>G282*H282*I282</f>
        <v/>
      </c>
      <c r="S282">
        <f>P282*Q282*R282</f>
        <v/>
      </c>
      <c r="T282">
        <f>IF(S282="","",IF(S282&lt;=SeuilAcc,"Acceptable",IF(S282&lt;=SeuilIPR,"Tolérable","Inacceptable")))</f>
        <v/>
      </c>
    </row>
    <row r="283">
      <c r="J283">
        <f>G283*H283*I283</f>
        <v/>
      </c>
      <c r="S283">
        <f>P283*Q283*R283</f>
        <v/>
      </c>
      <c r="T283">
        <f>IF(S283="","",IF(S283&lt;=SeuilAcc,"Acceptable",IF(S283&lt;=SeuilIPR,"Tolérable","Inacceptable")))</f>
        <v/>
      </c>
    </row>
    <row r="284">
      <c r="J284">
        <f>G284*H284*I284</f>
        <v/>
      </c>
      <c r="S284">
        <f>P284*Q284*R284</f>
        <v/>
      </c>
      <c r="T284">
        <f>IF(S284="","",IF(S284&lt;=SeuilAcc,"Acceptable",IF(S284&lt;=SeuilIPR,"Tolérable","Inacceptable")))</f>
        <v/>
      </c>
    </row>
    <row r="285">
      <c r="J285">
        <f>G285*H285*I285</f>
        <v/>
      </c>
      <c r="S285">
        <f>P285*Q285*R285</f>
        <v/>
      </c>
      <c r="T285">
        <f>IF(S285="","",IF(S285&lt;=SeuilAcc,"Acceptable",IF(S285&lt;=SeuilIPR,"Tolérable","Inacceptable")))</f>
        <v/>
      </c>
    </row>
    <row r="286">
      <c r="J286">
        <f>G286*H286*I286</f>
        <v/>
      </c>
      <c r="S286">
        <f>P286*Q286*R286</f>
        <v/>
      </c>
      <c r="T286">
        <f>IF(S286="","",IF(S286&lt;=SeuilAcc,"Acceptable",IF(S286&lt;=SeuilIPR,"Tolérable","Inacceptable")))</f>
        <v/>
      </c>
    </row>
    <row r="287">
      <c r="J287">
        <f>G287*H287*I287</f>
        <v/>
      </c>
      <c r="S287">
        <f>P287*Q287*R287</f>
        <v/>
      </c>
      <c r="T287">
        <f>IF(S287="","",IF(S287&lt;=SeuilAcc,"Acceptable",IF(S287&lt;=SeuilIPR,"Tolérable","Inacceptable")))</f>
        <v/>
      </c>
    </row>
    <row r="288">
      <c r="J288">
        <f>G288*H288*I288</f>
        <v/>
      </c>
      <c r="S288">
        <f>P288*Q288*R288</f>
        <v/>
      </c>
      <c r="T288">
        <f>IF(S288="","",IF(S288&lt;=SeuilAcc,"Acceptable",IF(S288&lt;=SeuilIPR,"Tolérable","Inacceptable")))</f>
        <v/>
      </c>
    </row>
    <row r="289">
      <c r="J289">
        <f>G289*H289*I289</f>
        <v/>
      </c>
      <c r="S289">
        <f>P289*Q289*R289</f>
        <v/>
      </c>
      <c r="T289">
        <f>IF(S289="","",IF(S289&lt;=SeuilAcc,"Acceptable",IF(S289&lt;=SeuilIPR,"Tolérable","Inacceptable")))</f>
        <v/>
      </c>
    </row>
    <row r="290">
      <c r="J290">
        <f>G290*H290*I290</f>
        <v/>
      </c>
      <c r="S290">
        <f>P290*Q290*R290</f>
        <v/>
      </c>
      <c r="T290">
        <f>IF(S290="","",IF(S290&lt;=SeuilAcc,"Acceptable",IF(S290&lt;=SeuilIPR,"Tolérable","Inacceptable")))</f>
        <v/>
      </c>
    </row>
    <row r="291">
      <c r="J291">
        <f>G291*H291*I291</f>
        <v/>
      </c>
      <c r="S291">
        <f>P291*Q291*R291</f>
        <v/>
      </c>
      <c r="T291">
        <f>IF(S291="","",IF(S291&lt;=SeuilAcc,"Acceptable",IF(S291&lt;=SeuilIPR,"Tolérable","Inacceptable")))</f>
        <v/>
      </c>
    </row>
    <row r="292">
      <c r="J292">
        <f>G292*H292*I292</f>
        <v/>
      </c>
      <c r="S292">
        <f>P292*Q292*R292</f>
        <v/>
      </c>
      <c r="T292">
        <f>IF(S292="","",IF(S292&lt;=SeuilAcc,"Acceptable",IF(S292&lt;=SeuilIPR,"Tolérable","Inacceptable")))</f>
        <v/>
      </c>
    </row>
    <row r="293">
      <c r="J293">
        <f>G293*H293*I293</f>
        <v/>
      </c>
      <c r="S293">
        <f>P293*Q293*R293</f>
        <v/>
      </c>
      <c r="T293">
        <f>IF(S293="","",IF(S293&lt;=SeuilAcc,"Acceptable",IF(S293&lt;=SeuilIPR,"Tolérable","Inacceptable")))</f>
        <v/>
      </c>
    </row>
    <row r="294">
      <c r="J294">
        <f>G294*H294*I294</f>
        <v/>
      </c>
      <c r="S294">
        <f>P294*Q294*R294</f>
        <v/>
      </c>
      <c r="T294">
        <f>IF(S294="","",IF(S294&lt;=SeuilAcc,"Acceptable",IF(S294&lt;=SeuilIPR,"Tolérable","Inacceptable")))</f>
        <v/>
      </c>
    </row>
    <row r="295">
      <c r="J295">
        <f>G295*H295*I295</f>
        <v/>
      </c>
      <c r="S295">
        <f>P295*Q295*R295</f>
        <v/>
      </c>
      <c r="T295">
        <f>IF(S295="","",IF(S295&lt;=SeuilAcc,"Acceptable",IF(S295&lt;=SeuilIPR,"Tolérable","Inacceptable")))</f>
        <v/>
      </c>
    </row>
    <row r="296">
      <c r="J296">
        <f>G296*H296*I296</f>
        <v/>
      </c>
      <c r="S296">
        <f>P296*Q296*R296</f>
        <v/>
      </c>
      <c r="T296">
        <f>IF(S296="","",IF(S296&lt;=SeuilAcc,"Acceptable",IF(S296&lt;=SeuilIPR,"Tolérable","Inacceptable")))</f>
        <v/>
      </c>
    </row>
    <row r="297">
      <c r="J297">
        <f>G297*H297*I297</f>
        <v/>
      </c>
      <c r="S297">
        <f>P297*Q297*R297</f>
        <v/>
      </c>
      <c r="T297">
        <f>IF(S297="","",IF(S297&lt;=SeuilAcc,"Acceptable",IF(S297&lt;=SeuilIPR,"Tolérable","Inacceptable")))</f>
        <v/>
      </c>
    </row>
    <row r="298">
      <c r="J298">
        <f>G298*H298*I298</f>
        <v/>
      </c>
      <c r="S298">
        <f>P298*Q298*R298</f>
        <v/>
      </c>
      <c r="T298">
        <f>IF(S298="","",IF(S298&lt;=SeuilAcc,"Acceptable",IF(S298&lt;=SeuilIPR,"Tolérable","Inacceptable")))</f>
        <v/>
      </c>
    </row>
    <row r="299">
      <c r="J299">
        <f>G299*H299*I299</f>
        <v/>
      </c>
      <c r="S299">
        <f>P299*Q299*R299</f>
        <v/>
      </c>
      <c r="T299">
        <f>IF(S299="","",IF(S299&lt;=SeuilAcc,"Acceptable",IF(S299&lt;=SeuilIPR,"Tolérable","Inacceptable")))</f>
        <v/>
      </c>
    </row>
    <row r="300">
      <c r="J300">
        <f>G300*H300*I300</f>
        <v/>
      </c>
      <c r="S300">
        <f>P300*Q300*R300</f>
        <v/>
      </c>
      <c r="T300">
        <f>IF(S300="","",IF(S300&lt;=SeuilAcc,"Acceptable",IF(S300&lt;=SeuilIPR,"Tolérable","Inacceptable")))</f>
        <v/>
      </c>
    </row>
    <row r="301">
      <c r="J301">
        <f>G301*H301*I301</f>
        <v/>
      </c>
      <c r="S301">
        <f>P301*Q301*R301</f>
        <v/>
      </c>
      <c r="T301">
        <f>IF(S301="","",IF(S301&lt;=SeuilAcc,"Acceptable",IF(S301&lt;=SeuilIPR,"Tolérable","Inacceptable")))</f>
        <v/>
      </c>
    </row>
    <row r="302">
      <c r="J302">
        <f>G302*H302*I302</f>
        <v/>
      </c>
      <c r="S302">
        <f>P302*Q302*R302</f>
        <v/>
      </c>
      <c r="T302">
        <f>IF(S302="","",IF(S302&lt;=SeuilAcc,"Acceptable",IF(S302&lt;=SeuilIPR,"Tolérable","Inacceptable")))</f>
        <v/>
      </c>
    </row>
    <row r="303">
      <c r="J303">
        <f>G303*H303*I303</f>
        <v/>
      </c>
      <c r="S303">
        <f>P303*Q303*R303</f>
        <v/>
      </c>
      <c r="T303">
        <f>IF(S303="","",IF(S303&lt;=SeuilAcc,"Acceptable",IF(S303&lt;=SeuilIPR,"Tolérable","Inacceptable")))</f>
        <v/>
      </c>
    </row>
    <row r="304">
      <c r="J304">
        <f>G304*H304*I304</f>
        <v/>
      </c>
      <c r="S304">
        <f>P304*Q304*R304</f>
        <v/>
      </c>
      <c r="T304">
        <f>IF(S304="","",IF(S304&lt;=SeuilAcc,"Acceptable",IF(S304&lt;=SeuilIPR,"Tolérable","Inacceptable")))</f>
        <v/>
      </c>
    </row>
    <row r="305">
      <c r="J305">
        <f>G305*H305*I305</f>
        <v/>
      </c>
      <c r="S305">
        <f>P305*Q305*R305</f>
        <v/>
      </c>
      <c r="T305">
        <f>IF(S305="","",IF(S305&lt;=SeuilAcc,"Acceptable",IF(S305&lt;=SeuilIPR,"Tolérable","Inacceptable")))</f>
        <v/>
      </c>
    </row>
    <row r="306">
      <c r="J306">
        <f>G306*H306*I306</f>
        <v/>
      </c>
      <c r="S306">
        <f>P306*Q306*R306</f>
        <v/>
      </c>
      <c r="T306">
        <f>IF(S306="","",IF(S306&lt;=SeuilAcc,"Acceptable",IF(S306&lt;=SeuilIPR,"Tolérable","Inacceptable")))</f>
        <v/>
      </c>
    </row>
    <row r="307">
      <c r="J307">
        <f>G307*H307*I307</f>
        <v/>
      </c>
      <c r="S307">
        <f>P307*Q307*R307</f>
        <v/>
      </c>
      <c r="T307">
        <f>IF(S307="","",IF(S307&lt;=SeuilAcc,"Acceptable",IF(S307&lt;=SeuilIPR,"Tolérable","Inacceptable")))</f>
        <v/>
      </c>
    </row>
    <row r="308">
      <c r="J308">
        <f>G308*H308*I308</f>
        <v/>
      </c>
      <c r="S308">
        <f>P308*Q308*R308</f>
        <v/>
      </c>
      <c r="T308">
        <f>IF(S308="","",IF(S308&lt;=SeuilAcc,"Acceptable",IF(S308&lt;=SeuilIPR,"Tolérable","Inacceptable")))</f>
        <v/>
      </c>
    </row>
    <row r="309">
      <c r="J309">
        <f>G309*H309*I309</f>
        <v/>
      </c>
      <c r="S309">
        <f>P309*Q309*R309</f>
        <v/>
      </c>
      <c r="T309">
        <f>IF(S309="","",IF(S309&lt;=SeuilAcc,"Acceptable",IF(S309&lt;=SeuilIPR,"Tolérable","Inacceptable")))</f>
        <v/>
      </c>
    </row>
    <row r="310">
      <c r="J310">
        <f>G310*H310*I310</f>
        <v/>
      </c>
      <c r="S310">
        <f>P310*Q310*R310</f>
        <v/>
      </c>
      <c r="T310">
        <f>IF(S310="","",IF(S310&lt;=SeuilAcc,"Acceptable",IF(S310&lt;=SeuilIPR,"Tolérable","Inacceptable")))</f>
        <v/>
      </c>
    </row>
    <row r="311">
      <c r="J311">
        <f>G311*H311*I311</f>
        <v/>
      </c>
      <c r="S311">
        <f>P311*Q311*R311</f>
        <v/>
      </c>
      <c r="T311">
        <f>IF(S311="","",IF(S311&lt;=SeuilAcc,"Acceptable",IF(S311&lt;=SeuilIPR,"Tolérable","Inacceptable")))</f>
        <v/>
      </c>
    </row>
    <row r="312">
      <c r="J312">
        <f>G312*H312*I312</f>
        <v/>
      </c>
      <c r="S312">
        <f>P312*Q312*R312</f>
        <v/>
      </c>
      <c r="T312">
        <f>IF(S312="","",IF(S312&lt;=SeuilAcc,"Acceptable",IF(S312&lt;=SeuilIPR,"Tolérable","Inacceptable")))</f>
        <v/>
      </c>
    </row>
    <row r="313">
      <c r="J313">
        <f>G313*H313*I313</f>
        <v/>
      </c>
      <c r="S313">
        <f>P313*Q313*R313</f>
        <v/>
      </c>
      <c r="T313">
        <f>IF(S313="","",IF(S313&lt;=SeuilAcc,"Acceptable",IF(S313&lt;=SeuilIPR,"Tolérable","Inacceptable")))</f>
        <v/>
      </c>
    </row>
    <row r="314">
      <c r="J314">
        <f>G314*H314*I314</f>
        <v/>
      </c>
      <c r="S314">
        <f>P314*Q314*R314</f>
        <v/>
      </c>
      <c r="T314">
        <f>IF(S314="","",IF(S314&lt;=SeuilAcc,"Acceptable",IF(S314&lt;=SeuilIPR,"Tolérable","Inacceptable")))</f>
        <v/>
      </c>
    </row>
    <row r="315">
      <c r="J315">
        <f>G315*H315*I315</f>
        <v/>
      </c>
      <c r="S315">
        <f>P315*Q315*R315</f>
        <v/>
      </c>
      <c r="T315">
        <f>IF(S315="","",IF(S315&lt;=SeuilAcc,"Acceptable",IF(S315&lt;=SeuilIPR,"Tolérable","Inacceptable")))</f>
        <v/>
      </c>
    </row>
    <row r="316">
      <c r="J316">
        <f>G316*H316*I316</f>
        <v/>
      </c>
      <c r="S316">
        <f>P316*Q316*R316</f>
        <v/>
      </c>
      <c r="T316">
        <f>IF(S316="","",IF(S316&lt;=SeuilAcc,"Acceptable",IF(S316&lt;=SeuilIPR,"Tolérable","Inacceptable")))</f>
        <v/>
      </c>
    </row>
    <row r="317">
      <c r="J317">
        <f>G317*H317*I317</f>
        <v/>
      </c>
      <c r="S317">
        <f>P317*Q317*R317</f>
        <v/>
      </c>
      <c r="T317">
        <f>IF(S317="","",IF(S317&lt;=SeuilAcc,"Acceptable",IF(S317&lt;=SeuilIPR,"Tolérable","Inacceptable")))</f>
        <v/>
      </c>
    </row>
    <row r="318">
      <c r="J318">
        <f>G318*H318*I318</f>
        <v/>
      </c>
      <c r="S318">
        <f>P318*Q318*R318</f>
        <v/>
      </c>
      <c r="T318">
        <f>IF(S318="","",IF(S318&lt;=SeuilAcc,"Acceptable",IF(S318&lt;=SeuilIPR,"Tolérable","Inacceptable")))</f>
        <v/>
      </c>
    </row>
    <row r="319">
      <c r="J319">
        <f>G319*H319*I319</f>
        <v/>
      </c>
      <c r="S319">
        <f>P319*Q319*R319</f>
        <v/>
      </c>
      <c r="T319">
        <f>IF(S319="","",IF(S319&lt;=SeuilAcc,"Acceptable",IF(S319&lt;=SeuilIPR,"Tolérable","Inacceptable")))</f>
        <v/>
      </c>
    </row>
    <row r="320">
      <c r="J320">
        <f>G320*H320*I320</f>
        <v/>
      </c>
      <c r="S320">
        <f>P320*Q320*R320</f>
        <v/>
      </c>
      <c r="T320">
        <f>IF(S320="","",IF(S320&lt;=SeuilAcc,"Acceptable",IF(S320&lt;=SeuilIPR,"Tolérable","Inacceptable")))</f>
        <v/>
      </c>
    </row>
    <row r="321">
      <c r="J321">
        <f>G321*H321*I321</f>
        <v/>
      </c>
      <c r="S321">
        <f>P321*Q321*R321</f>
        <v/>
      </c>
      <c r="T321">
        <f>IF(S321="","",IF(S321&lt;=SeuilAcc,"Acceptable",IF(S321&lt;=SeuilIPR,"Tolérable","Inacceptable")))</f>
        <v/>
      </c>
    </row>
    <row r="322">
      <c r="J322">
        <f>G322*H322*I322</f>
        <v/>
      </c>
      <c r="S322">
        <f>P322*Q322*R322</f>
        <v/>
      </c>
      <c r="T322">
        <f>IF(S322="","",IF(S322&lt;=SeuilAcc,"Acceptable",IF(S322&lt;=SeuilIPR,"Tolérable","Inacceptable")))</f>
        <v/>
      </c>
    </row>
    <row r="323">
      <c r="J323">
        <f>G323*H323*I323</f>
        <v/>
      </c>
      <c r="S323">
        <f>P323*Q323*R323</f>
        <v/>
      </c>
      <c r="T323">
        <f>IF(S323="","",IF(S323&lt;=SeuilAcc,"Acceptable",IF(S323&lt;=SeuilIPR,"Tolérable","Inacceptable")))</f>
        <v/>
      </c>
    </row>
    <row r="324">
      <c r="J324">
        <f>G324*H324*I324</f>
        <v/>
      </c>
      <c r="S324">
        <f>P324*Q324*R324</f>
        <v/>
      </c>
      <c r="T324">
        <f>IF(S324="","",IF(S324&lt;=SeuilAcc,"Acceptable",IF(S324&lt;=SeuilIPR,"Tolérable","Inacceptable")))</f>
        <v/>
      </c>
    </row>
    <row r="325">
      <c r="J325">
        <f>G325*H325*I325</f>
        <v/>
      </c>
      <c r="S325">
        <f>P325*Q325*R325</f>
        <v/>
      </c>
      <c r="T325">
        <f>IF(S325="","",IF(S325&lt;=SeuilAcc,"Acceptable",IF(S325&lt;=SeuilIPR,"Tolérable","Inacceptable")))</f>
        <v/>
      </c>
    </row>
    <row r="326">
      <c r="J326">
        <f>G326*H326*I326</f>
        <v/>
      </c>
      <c r="S326">
        <f>P326*Q326*R326</f>
        <v/>
      </c>
      <c r="T326">
        <f>IF(S326="","",IF(S326&lt;=SeuilAcc,"Acceptable",IF(S326&lt;=SeuilIPR,"Tolérable","Inacceptable")))</f>
        <v/>
      </c>
    </row>
    <row r="327">
      <c r="J327">
        <f>G327*H327*I327</f>
        <v/>
      </c>
      <c r="S327">
        <f>P327*Q327*R327</f>
        <v/>
      </c>
      <c r="T327">
        <f>IF(S327="","",IF(S327&lt;=SeuilAcc,"Acceptable",IF(S327&lt;=SeuilIPR,"Tolérable","Inacceptable")))</f>
        <v/>
      </c>
    </row>
    <row r="328">
      <c r="J328">
        <f>G328*H328*I328</f>
        <v/>
      </c>
      <c r="S328">
        <f>P328*Q328*R328</f>
        <v/>
      </c>
      <c r="T328">
        <f>IF(S328="","",IF(S328&lt;=SeuilAcc,"Acceptable",IF(S328&lt;=SeuilIPR,"Tolérable","Inacceptable")))</f>
        <v/>
      </c>
    </row>
    <row r="329">
      <c r="J329">
        <f>G329*H329*I329</f>
        <v/>
      </c>
      <c r="S329">
        <f>P329*Q329*R329</f>
        <v/>
      </c>
      <c r="T329">
        <f>IF(S329="","",IF(S329&lt;=SeuilAcc,"Acceptable",IF(S329&lt;=SeuilIPR,"Tolérable","Inacceptable")))</f>
        <v/>
      </c>
    </row>
    <row r="330">
      <c r="J330">
        <f>G330*H330*I330</f>
        <v/>
      </c>
      <c r="S330">
        <f>P330*Q330*R330</f>
        <v/>
      </c>
      <c r="T330">
        <f>IF(S330="","",IF(S330&lt;=SeuilAcc,"Acceptable",IF(S330&lt;=SeuilIPR,"Tolérable","Inacceptable")))</f>
        <v/>
      </c>
    </row>
    <row r="331">
      <c r="J331">
        <f>G331*H331*I331</f>
        <v/>
      </c>
      <c r="S331">
        <f>P331*Q331*R331</f>
        <v/>
      </c>
      <c r="T331">
        <f>IF(S331="","",IF(S331&lt;=SeuilAcc,"Acceptable",IF(S331&lt;=SeuilIPR,"Tolérable","Inacceptable")))</f>
        <v/>
      </c>
    </row>
    <row r="332">
      <c r="J332">
        <f>G332*H332*I332</f>
        <v/>
      </c>
      <c r="S332">
        <f>P332*Q332*R332</f>
        <v/>
      </c>
      <c r="T332">
        <f>IF(S332="","",IF(S332&lt;=SeuilAcc,"Acceptable",IF(S332&lt;=SeuilIPR,"Tolérable","Inacceptable")))</f>
        <v/>
      </c>
    </row>
    <row r="333">
      <c r="J333">
        <f>G333*H333*I333</f>
        <v/>
      </c>
      <c r="S333">
        <f>P333*Q333*R333</f>
        <v/>
      </c>
      <c r="T333">
        <f>IF(S333="","",IF(S333&lt;=SeuilAcc,"Acceptable",IF(S333&lt;=SeuilIPR,"Tolérable","Inacceptable")))</f>
        <v/>
      </c>
    </row>
    <row r="334">
      <c r="J334">
        <f>G334*H334*I334</f>
        <v/>
      </c>
      <c r="S334">
        <f>P334*Q334*R334</f>
        <v/>
      </c>
      <c r="T334">
        <f>IF(S334="","",IF(S334&lt;=SeuilAcc,"Acceptable",IF(S334&lt;=SeuilIPR,"Tolérable","Inacceptable")))</f>
        <v/>
      </c>
    </row>
    <row r="335">
      <c r="J335">
        <f>G335*H335*I335</f>
        <v/>
      </c>
      <c r="S335">
        <f>P335*Q335*R335</f>
        <v/>
      </c>
      <c r="T335">
        <f>IF(S335="","",IF(S335&lt;=SeuilAcc,"Acceptable",IF(S335&lt;=SeuilIPR,"Tolérable","Inacceptable")))</f>
        <v/>
      </c>
    </row>
    <row r="336">
      <c r="J336">
        <f>G336*H336*I336</f>
        <v/>
      </c>
      <c r="S336">
        <f>P336*Q336*R336</f>
        <v/>
      </c>
      <c r="T336">
        <f>IF(S336="","",IF(S336&lt;=SeuilAcc,"Acceptable",IF(S336&lt;=SeuilIPR,"Tolérable","Inacceptable")))</f>
        <v/>
      </c>
    </row>
    <row r="337">
      <c r="J337">
        <f>G337*H337*I337</f>
        <v/>
      </c>
      <c r="S337">
        <f>P337*Q337*R337</f>
        <v/>
      </c>
      <c r="T337">
        <f>IF(S337="","",IF(S337&lt;=SeuilAcc,"Acceptable",IF(S337&lt;=SeuilIPR,"Tolérable","Inacceptable")))</f>
        <v/>
      </c>
    </row>
    <row r="338">
      <c r="J338">
        <f>G338*H338*I338</f>
        <v/>
      </c>
      <c r="S338">
        <f>P338*Q338*R338</f>
        <v/>
      </c>
      <c r="T338">
        <f>IF(S338="","",IF(S338&lt;=SeuilAcc,"Acceptable",IF(S338&lt;=SeuilIPR,"Tolérable","Inacceptable")))</f>
        <v/>
      </c>
    </row>
    <row r="339">
      <c r="J339">
        <f>G339*H339*I339</f>
        <v/>
      </c>
      <c r="S339">
        <f>P339*Q339*R339</f>
        <v/>
      </c>
      <c r="T339">
        <f>IF(S339="","",IF(S339&lt;=SeuilAcc,"Acceptable",IF(S339&lt;=SeuilIPR,"Tolérable","Inacceptable")))</f>
        <v/>
      </c>
    </row>
    <row r="340">
      <c r="J340">
        <f>G340*H340*I340</f>
        <v/>
      </c>
      <c r="S340">
        <f>P340*Q340*R340</f>
        <v/>
      </c>
      <c r="T340">
        <f>IF(S340="","",IF(S340&lt;=SeuilAcc,"Acceptable",IF(S340&lt;=SeuilIPR,"Tolérable","Inacceptable")))</f>
        <v/>
      </c>
    </row>
    <row r="341">
      <c r="J341">
        <f>G341*H341*I341</f>
        <v/>
      </c>
      <c r="S341">
        <f>P341*Q341*R341</f>
        <v/>
      </c>
      <c r="T341">
        <f>IF(S341="","",IF(S341&lt;=SeuilAcc,"Acceptable",IF(S341&lt;=SeuilIPR,"Tolérable","Inacceptable")))</f>
        <v/>
      </c>
    </row>
    <row r="342">
      <c r="J342">
        <f>G342*H342*I342</f>
        <v/>
      </c>
      <c r="S342">
        <f>P342*Q342*R342</f>
        <v/>
      </c>
      <c r="T342">
        <f>IF(S342="","",IF(S342&lt;=SeuilAcc,"Acceptable",IF(S342&lt;=SeuilIPR,"Tolérable","Inacceptable")))</f>
        <v/>
      </c>
    </row>
    <row r="343">
      <c r="J343">
        <f>G343*H343*I343</f>
        <v/>
      </c>
      <c r="S343">
        <f>P343*Q343*R343</f>
        <v/>
      </c>
      <c r="T343">
        <f>IF(S343="","",IF(S343&lt;=SeuilAcc,"Acceptable",IF(S343&lt;=SeuilIPR,"Tolérable","Inacceptable")))</f>
        <v/>
      </c>
    </row>
    <row r="344">
      <c r="J344">
        <f>G344*H344*I344</f>
        <v/>
      </c>
      <c r="S344">
        <f>P344*Q344*R344</f>
        <v/>
      </c>
      <c r="T344">
        <f>IF(S344="","",IF(S344&lt;=SeuilAcc,"Acceptable",IF(S344&lt;=SeuilIPR,"Tolérable","Inacceptable")))</f>
        <v/>
      </c>
    </row>
    <row r="345">
      <c r="J345">
        <f>G345*H345*I345</f>
        <v/>
      </c>
      <c r="S345">
        <f>P345*Q345*R345</f>
        <v/>
      </c>
      <c r="T345">
        <f>IF(S345="","",IF(S345&lt;=SeuilAcc,"Acceptable",IF(S345&lt;=SeuilIPR,"Tolérable","Inacceptable")))</f>
        <v/>
      </c>
    </row>
    <row r="346">
      <c r="J346">
        <f>G346*H346*I346</f>
        <v/>
      </c>
      <c r="S346">
        <f>P346*Q346*R346</f>
        <v/>
      </c>
      <c r="T346">
        <f>IF(S346="","",IF(S346&lt;=SeuilAcc,"Acceptable",IF(S346&lt;=SeuilIPR,"Tolérable","Inacceptable")))</f>
        <v/>
      </c>
    </row>
    <row r="347">
      <c r="J347">
        <f>G347*H347*I347</f>
        <v/>
      </c>
      <c r="S347">
        <f>P347*Q347*R347</f>
        <v/>
      </c>
      <c r="T347">
        <f>IF(S347="","",IF(S347&lt;=SeuilAcc,"Acceptable",IF(S347&lt;=SeuilIPR,"Tolérable","Inacceptable")))</f>
        <v/>
      </c>
    </row>
    <row r="348">
      <c r="J348">
        <f>G348*H348*I348</f>
        <v/>
      </c>
      <c r="S348">
        <f>P348*Q348*R348</f>
        <v/>
      </c>
      <c r="T348">
        <f>IF(S348="","",IF(S348&lt;=SeuilAcc,"Acceptable",IF(S348&lt;=SeuilIPR,"Tolérable","Inacceptable")))</f>
        <v/>
      </c>
    </row>
    <row r="349">
      <c r="J349">
        <f>G349*H349*I349</f>
        <v/>
      </c>
      <c r="S349">
        <f>P349*Q349*R349</f>
        <v/>
      </c>
      <c r="T349">
        <f>IF(S349="","",IF(S349&lt;=SeuilAcc,"Acceptable",IF(S349&lt;=SeuilIPR,"Tolérable","Inacceptable")))</f>
        <v/>
      </c>
    </row>
    <row r="350">
      <c r="J350">
        <f>G350*H350*I350</f>
        <v/>
      </c>
      <c r="S350">
        <f>P350*Q350*R350</f>
        <v/>
      </c>
      <c r="T350">
        <f>IF(S350="","",IF(S350&lt;=SeuilAcc,"Acceptable",IF(S350&lt;=SeuilIPR,"Tolérable","Inacceptable")))</f>
        <v/>
      </c>
    </row>
    <row r="351">
      <c r="J351">
        <f>G351*H351*I351</f>
        <v/>
      </c>
      <c r="S351">
        <f>P351*Q351*R351</f>
        <v/>
      </c>
      <c r="T351">
        <f>IF(S351="","",IF(S351&lt;=SeuilAcc,"Acceptable",IF(S351&lt;=SeuilIPR,"Tolérable","Inacceptable")))</f>
        <v/>
      </c>
    </row>
    <row r="352">
      <c r="J352">
        <f>G352*H352*I352</f>
        <v/>
      </c>
      <c r="S352">
        <f>P352*Q352*R352</f>
        <v/>
      </c>
      <c r="T352">
        <f>IF(S352="","",IF(S352&lt;=SeuilAcc,"Acceptable",IF(S352&lt;=SeuilIPR,"Tolérable","Inacceptable")))</f>
        <v/>
      </c>
    </row>
    <row r="353">
      <c r="J353">
        <f>G353*H353*I353</f>
        <v/>
      </c>
      <c r="S353">
        <f>P353*Q353*R353</f>
        <v/>
      </c>
      <c r="T353">
        <f>IF(S353="","",IF(S353&lt;=SeuilAcc,"Acceptable",IF(S353&lt;=SeuilIPR,"Tolérable","Inacceptable")))</f>
        <v/>
      </c>
    </row>
    <row r="354">
      <c r="J354">
        <f>G354*H354*I354</f>
        <v/>
      </c>
      <c r="S354">
        <f>P354*Q354*R354</f>
        <v/>
      </c>
      <c r="T354">
        <f>IF(S354="","",IF(S354&lt;=SeuilAcc,"Acceptable",IF(S354&lt;=SeuilIPR,"Tolérable","Inacceptable")))</f>
        <v/>
      </c>
    </row>
    <row r="355">
      <c r="J355">
        <f>G355*H355*I355</f>
        <v/>
      </c>
      <c r="S355">
        <f>P355*Q355*R355</f>
        <v/>
      </c>
      <c r="T355">
        <f>IF(S355="","",IF(S355&lt;=SeuilAcc,"Acceptable",IF(S355&lt;=SeuilIPR,"Tolérable","Inacceptable")))</f>
        <v/>
      </c>
    </row>
    <row r="356">
      <c r="J356">
        <f>G356*H356*I356</f>
        <v/>
      </c>
      <c r="S356">
        <f>P356*Q356*R356</f>
        <v/>
      </c>
      <c r="T356">
        <f>IF(S356="","",IF(S356&lt;=SeuilAcc,"Acceptable",IF(S356&lt;=SeuilIPR,"Tolérable","Inacceptable")))</f>
        <v/>
      </c>
    </row>
    <row r="357">
      <c r="J357">
        <f>G357*H357*I357</f>
        <v/>
      </c>
      <c r="S357">
        <f>P357*Q357*R357</f>
        <v/>
      </c>
      <c r="T357">
        <f>IF(S357="","",IF(S357&lt;=SeuilAcc,"Acceptable",IF(S357&lt;=SeuilIPR,"Tolérable","Inacceptable")))</f>
        <v/>
      </c>
    </row>
    <row r="358">
      <c r="J358">
        <f>G358*H358*I358</f>
        <v/>
      </c>
      <c r="S358">
        <f>P358*Q358*R358</f>
        <v/>
      </c>
      <c r="T358">
        <f>IF(S358="","",IF(S358&lt;=SeuilAcc,"Acceptable",IF(S358&lt;=SeuilIPR,"Tolérable","Inacceptable")))</f>
        <v/>
      </c>
    </row>
    <row r="359">
      <c r="J359">
        <f>G359*H359*I359</f>
        <v/>
      </c>
      <c r="S359">
        <f>P359*Q359*R359</f>
        <v/>
      </c>
      <c r="T359">
        <f>IF(S359="","",IF(S359&lt;=SeuilAcc,"Acceptable",IF(S359&lt;=SeuilIPR,"Tolérable","Inacceptable")))</f>
        <v/>
      </c>
    </row>
    <row r="360">
      <c r="J360">
        <f>G360*H360*I360</f>
        <v/>
      </c>
      <c r="S360">
        <f>P360*Q360*R360</f>
        <v/>
      </c>
      <c r="T360">
        <f>IF(S360="","",IF(S360&lt;=SeuilAcc,"Acceptable",IF(S360&lt;=SeuilIPR,"Tolérable","Inacceptable")))</f>
        <v/>
      </c>
    </row>
    <row r="361">
      <c r="J361">
        <f>G361*H361*I361</f>
        <v/>
      </c>
      <c r="S361">
        <f>P361*Q361*R361</f>
        <v/>
      </c>
      <c r="T361">
        <f>IF(S361="","",IF(S361&lt;=SeuilAcc,"Acceptable",IF(S361&lt;=SeuilIPR,"Tolérable","Inacceptable")))</f>
        <v/>
      </c>
    </row>
    <row r="362">
      <c r="J362">
        <f>G362*H362*I362</f>
        <v/>
      </c>
      <c r="S362">
        <f>P362*Q362*R362</f>
        <v/>
      </c>
      <c r="T362">
        <f>IF(S362="","",IF(S362&lt;=SeuilAcc,"Acceptable",IF(S362&lt;=SeuilIPR,"Tolérable","Inacceptable")))</f>
        <v/>
      </c>
    </row>
    <row r="363">
      <c r="J363">
        <f>G363*H363*I363</f>
        <v/>
      </c>
      <c r="S363">
        <f>P363*Q363*R363</f>
        <v/>
      </c>
      <c r="T363">
        <f>IF(S363="","",IF(S363&lt;=SeuilAcc,"Acceptable",IF(S363&lt;=SeuilIPR,"Tolérable","Inacceptable")))</f>
        <v/>
      </c>
    </row>
    <row r="364">
      <c r="J364">
        <f>G364*H364*I364</f>
        <v/>
      </c>
      <c r="S364">
        <f>P364*Q364*R364</f>
        <v/>
      </c>
      <c r="T364">
        <f>IF(S364="","",IF(S364&lt;=SeuilAcc,"Acceptable",IF(S364&lt;=SeuilIPR,"Tolérable","Inacceptable")))</f>
        <v/>
      </c>
    </row>
    <row r="365">
      <c r="J365">
        <f>G365*H365*I365</f>
        <v/>
      </c>
      <c r="S365">
        <f>P365*Q365*R365</f>
        <v/>
      </c>
      <c r="T365">
        <f>IF(S365="","",IF(S365&lt;=SeuilAcc,"Acceptable",IF(S365&lt;=SeuilIPR,"Tolérable","Inacceptable")))</f>
        <v/>
      </c>
    </row>
    <row r="366">
      <c r="J366">
        <f>G366*H366*I366</f>
        <v/>
      </c>
      <c r="S366">
        <f>P366*Q366*R366</f>
        <v/>
      </c>
      <c r="T366">
        <f>IF(S366="","",IF(S366&lt;=SeuilAcc,"Acceptable",IF(S366&lt;=SeuilIPR,"Tolérable","Inacceptable")))</f>
        <v/>
      </c>
    </row>
    <row r="367">
      <c r="J367">
        <f>G367*H367*I367</f>
        <v/>
      </c>
      <c r="S367">
        <f>P367*Q367*R367</f>
        <v/>
      </c>
      <c r="T367">
        <f>IF(S367="","",IF(S367&lt;=SeuilAcc,"Acceptable",IF(S367&lt;=SeuilIPR,"Tolérable","Inacceptable")))</f>
        <v/>
      </c>
    </row>
    <row r="368">
      <c r="J368">
        <f>G368*H368*I368</f>
        <v/>
      </c>
      <c r="S368">
        <f>P368*Q368*R368</f>
        <v/>
      </c>
      <c r="T368">
        <f>IF(S368="","",IF(S368&lt;=SeuilAcc,"Acceptable",IF(S368&lt;=SeuilIPR,"Tolérable","Inacceptable")))</f>
        <v/>
      </c>
    </row>
    <row r="369">
      <c r="J369">
        <f>G369*H369*I369</f>
        <v/>
      </c>
      <c r="S369">
        <f>P369*Q369*R369</f>
        <v/>
      </c>
      <c r="T369">
        <f>IF(S369="","",IF(S369&lt;=SeuilAcc,"Acceptable",IF(S369&lt;=SeuilIPR,"Tolérable","Inacceptable")))</f>
        <v/>
      </c>
    </row>
    <row r="370">
      <c r="J370">
        <f>G370*H370*I370</f>
        <v/>
      </c>
      <c r="S370">
        <f>P370*Q370*R370</f>
        <v/>
      </c>
      <c r="T370">
        <f>IF(S370="","",IF(S370&lt;=SeuilAcc,"Acceptable",IF(S370&lt;=SeuilIPR,"Tolérable","Inacceptable")))</f>
        <v/>
      </c>
    </row>
    <row r="371">
      <c r="J371">
        <f>G371*H371*I371</f>
        <v/>
      </c>
      <c r="S371">
        <f>P371*Q371*R371</f>
        <v/>
      </c>
      <c r="T371">
        <f>IF(S371="","",IF(S371&lt;=SeuilAcc,"Acceptable",IF(S371&lt;=SeuilIPR,"Tolérable","Inacceptable")))</f>
        <v/>
      </c>
    </row>
    <row r="372">
      <c r="J372">
        <f>G372*H372*I372</f>
        <v/>
      </c>
      <c r="S372">
        <f>P372*Q372*R372</f>
        <v/>
      </c>
      <c r="T372">
        <f>IF(S372="","",IF(S372&lt;=SeuilAcc,"Acceptable",IF(S372&lt;=SeuilIPR,"Tolérable","Inacceptable")))</f>
        <v/>
      </c>
    </row>
    <row r="373">
      <c r="J373">
        <f>G373*H373*I373</f>
        <v/>
      </c>
      <c r="S373">
        <f>P373*Q373*R373</f>
        <v/>
      </c>
      <c r="T373">
        <f>IF(S373="","",IF(S373&lt;=SeuilAcc,"Acceptable",IF(S373&lt;=SeuilIPR,"Tolérable","Inacceptable")))</f>
        <v/>
      </c>
    </row>
    <row r="374">
      <c r="J374">
        <f>G374*H374*I374</f>
        <v/>
      </c>
      <c r="S374">
        <f>P374*Q374*R374</f>
        <v/>
      </c>
      <c r="T374">
        <f>IF(S374="","",IF(S374&lt;=SeuilAcc,"Acceptable",IF(S374&lt;=SeuilIPR,"Tolérable","Inacceptable")))</f>
        <v/>
      </c>
    </row>
    <row r="375">
      <c r="J375">
        <f>G375*H375*I375</f>
        <v/>
      </c>
      <c r="S375">
        <f>P375*Q375*R375</f>
        <v/>
      </c>
      <c r="T375">
        <f>IF(S375="","",IF(S375&lt;=SeuilAcc,"Acceptable",IF(S375&lt;=SeuilIPR,"Tolérable","Inacceptable")))</f>
        <v/>
      </c>
    </row>
    <row r="376">
      <c r="J376">
        <f>G376*H376*I376</f>
        <v/>
      </c>
      <c r="S376">
        <f>P376*Q376*R376</f>
        <v/>
      </c>
      <c r="T376">
        <f>IF(S376="","",IF(S376&lt;=SeuilAcc,"Acceptable",IF(S376&lt;=SeuilIPR,"Tolérable","Inacceptable")))</f>
        <v/>
      </c>
    </row>
    <row r="377">
      <c r="J377">
        <f>G377*H377*I377</f>
        <v/>
      </c>
      <c r="S377">
        <f>P377*Q377*R377</f>
        <v/>
      </c>
      <c r="T377">
        <f>IF(S377="","",IF(S377&lt;=SeuilAcc,"Acceptable",IF(S377&lt;=SeuilIPR,"Tolérable","Inacceptable")))</f>
        <v/>
      </c>
    </row>
    <row r="378">
      <c r="J378">
        <f>G378*H378*I378</f>
        <v/>
      </c>
      <c r="S378">
        <f>P378*Q378*R378</f>
        <v/>
      </c>
      <c r="T378">
        <f>IF(S378="","",IF(S378&lt;=SeuilAcc,"Acceptable",IF(S378&lt;=SeuilIPR,"Tolérable","Inacceptable")))</f>
        <v/>
      </c>
    </row>
    <row r="379">
      <c r="J379">
        <f>G379*H379*I379</f>
        <v/>
      </c>
      <c r="S379">
        <f>P379*Q379*R379</f>
        <v/>
      </c>
      <c r="T379">
        <f>IF(S379="","",IF(S379&lt;=SeuilAcc,"Acceptable",IF(S379&lt;=SeuilIPR,"Tolérable","Inacceptable")))</f>
        <v/>
      </c>
    </row>
    <row r="380">
      <c r="J380">
        <f>G380*H380*I380</f>
        <v/>
      </c>
      <c r="S380">
        <f>P380*Q380*R380</f>
        <v/>
      </c>
      <c r="T380">
        <f>IF(S380="","",IF(S380&lt;=SeuilAcc,"Acceptable",IF(S380&lt;=SeuilIPR,"Tolérable","Inacceptable")))</f>
        <v/>
      </c>
    </row>
    <row r="381">
      <c r="J381">
        <f>G381*H381*I381</f>
        <v/>
      </c>
      <c r="S381">
        <f>P381*Q381*R381</f>
        <v/>
      </c>
      <c r="T381">
        <f>IF(S381="","",IF(S381&lt;=SeuilAcc,"Acceptable",IF(S381&lt;=SeuilIPR,"Tolérable","Inacceptable")))</f>
        <v/>
      </c>
    </row>
    <row r="382">
      <c r="J382">
        <f>G382*H382*I382</f>
        <v/>
      </c>
      <c r="S382">
        <f>P382*Q382*R382</f>
        <v/>
      </c>
      <c r="T382">
        <f>IF(S382="","",IF(S382&lt;=SeuilAcc,"Acceptable",IF(S382&lt;=SeuilIPR,"Tolérable","Inacceptable")))</f>
        <v/>
      </c>
    </row>
    <row r="383">
      <c r="J383">
        <f>G383*H383*I383</f>
        <v/>
      </c>
      <c r="S383">
        <f>P383*Q383*R383</f>
        <v/>
      </c>
      <c r="T383">
        <f>IF(S383="","",IF(S383&lt;=SeuilAcc,"Acceptable",IF(S383&lt;=SeuilIPR,"Tolérable","Inacceptable")))</f>
        <v/>
      </c>
    </row>
    <row r="384">
      <c r="J384">
        <f>G384*H384*I384</f>
        <v/>
      </c>
      <c r="S384">
        <f>P384*Q384*R384</f>
        <v/>
      </c>
      <c r="T384">
        <f>IF(S384="","",IF(S384&lt;=SeuilAcc,"Acceptable",IF(S384&lt;=SeuilIPR,"Tolérable","Inacceptable")))</f>
        <v/>
      </c>
    </row>
    <row r="385">
      <c r="J385">
        <f>G385*H385*I385</f>
        <v/>
      </c>
      <c r="S385">
        <f>P385*Q385*R385</f>
        <v/>
      </c>
      <c r="T385">
        <f>IF(S385="","",IF(S385&lt;=SeuilAcc,"Acceptable",IF(S385&lt;=SeuilIPR,"Tolérable","Inacceptable")))</f>
        <v/>
      </c>
    </row>
    <row r="386">
      <c r="J386">
        <f>G386*H386*I386</f>
        <v/>
      </c>
      <c r="S386">
        <f>P386*Q386*R386</f>
        <v/>
      </c>
      <c r="T386">
        <f>IF(S386="","",IF(S386&lt;=SeuilAcc,"Acceptable",IF(S386&lt;=SeuilIPR,"Tolérable","Inacceptable")))</f>
        <v/>
      </c>
    </row>
    <row r="387">
      <c r="J387">
        <f>G387*H387*I387</f>
        <v/>
      </c>
      <c r="S387">
        <f>P387*Q387*R387</f>
        <v/>
      </c>
      <c r="T387">
        <f>IF(S387="","",IF(S387&lt;=SeuilAcc,"Acceptable",IF(S387&lt;=SeuilIPR,"Tolérable","Inacceptable")))</f>
        <v/>
      </c>
    </row>
    <row r="388">
      <c r="J388">
        <f>G388*H388*I388</f>
        <v/>
      </c>
      <c r="S388">
        <f>P388*Q388*R388</f>
        <v/>
      </c>
      <c r="T388">
        <f>IF(S388="","",IF(S388&lt;=SeuilAcc,"Acceptable",IF(S388&lt;=SeuilIPR,"Tolérable","Inacceptable")))</f>
        <v/>
      </c>
    </row>
    <row r="389">
      <c r="J389">
        <f>G389*H389*I389</f>
        <v/>
      </c>
      <c r="S389">
        <f>P389*Q389*R389</f>
        <v/>
      </c>
      <c r="T389">
        <f>IF(S389="","",IF(S389&lt;=SeuilAcc,"Acceptable",IF(S389&lt;=SeuilIPR,"Tolérable","Inacceptable")))</f>
        <v/>
      </c>
    </row>
    <row r="390">
      <c r="J390">
        <f>G390*H390*I390</f>
        <v/>
      </c>
      <c r="S390">
        <f>P390*Q390*R390</f>
        <v/>
      </c>
      <c r="T390">
        <f>IF(S390="","",IF(S390&lt;=SeuilAcc,"Acceptable",IF(S390&lt;=SeuilIPR,"Tolérable","Inacceptable")))</f>
        <v/>
      </c>
    </row>
    <row r="391">
      <c r="J391">
        <f>G391*H391*I391</f>
        <v/>
      </c>
      <c r="S391">
        <f>P391*Q391*R391</f>
        <v/>
      </c>
      <c r="T391">
        <f>IF(S391="","",IF(S391&lt;=SeuilAcc,"Acceptable",IF(S391&lt;=SeuilIPR,"Tolérable","Inacceptable")))</f>
        <v/>
      </c>
    </row>
    <row r="392">
      <c r="J392">
        <f>G392*H392*I392</f>
        <v/>
      </c>
      <c r="S392">
        <f>P392*Q392*R392</f>
        <v/>
      </c>
      <c r="T392">
        <f>IF(S392="","",IF(S392&lt;=SeuilAcc,"Acceptable",IF(S392&lt;=SeuilIPR,"Tolérable","Inacceptable")))</f>
        <v/>
      </c>
    </row>
    <row r="393">
      <c r="J393">
        <f>G393*H393*I393</f>
        <v/>
      </c>
      <c r="S393">
        <f>P393*Q393*R393</f>
        <v/>
      </c>
      <c r="T393">
        <f>IF(S393="","",IF(S393&lt;=SeuilAcc,"Acceptable",IF(S393&lt;=SeuilIPR,"Tolérable","Inacceptable")))</f>
        <v/>
      </c>
    </row>
    <row r="394">
      <c r="J394">
        <f>G394*H394*I394</f>
        <v/>
      </c>
      <c r="S394">
        <f>P394*Q394*R394</f>
        <v/>
      </c>
      <c r="T394">
        <f>IF(S394="","",IF(S394&lt;=SeuilAcc,"Acceptable",IF(S394&lt;=SeuilIPR,"Tolérable","Inacceptable")))</f>
        <v/>
      </c>
    </row>
    <row r="395">
      <c r="J395">
        <f>G395*H395*I395</f>
        <v/>
      </c>
      <c r="S395">
        <f>P395*Q395*R395</f>
        <v/>
      </c>
      <c r="T395">
        <f>IF(S395="","",IF(S395&lt;=SeuilAcc,"Acceptable",IF(S395&lt;=SeuilIPR,"Tolérable","Inacceptable")))</f>
        <v/>
      </c>
    </row>
    <row r="396">
      <c r="J396">
        <f>G396*H396*I396</f>
        <v/>
      </c>
      <c r="S396">
        <f>P396*Q396*R396</f>
        <v/>
      </c>
      <c r="T396">
        <f>IF(S396="","",IF(S396&lt;=SeuilAcc,"Acceptable",IF(S396&lt;=SeuilIPR,"Tolérable","Inacceptable")))</f>
        <v/>
      </c>
    </row>
    <row r="397">
      <c r="J397">
        <f>G397*H397*I397</f>
        <v/>
      </c>
      <c r="S397">
        <f>P397*Q397*R397</f>
        <v/>
      </c>
      <c r="T397">
        <f>IF(S397="","",IF(S397&lt;=SeuilAcc,"Acceptable",IF(S397&lt;=SeuilIPR,"Tolérable","Inacceptable")))</f>
        <v/>
      </c>
    </row>
    <row r="398">
      <c r="J398">
        <f>G398*H398*I398</f>
        <v/>
      </c>
      <c r="S398">
        <f>P398*Q398*R398</f>
        <v/>
      </c>
      <c r="T398">
        <f>IF(S398="","",IF(S398&lt;=SeuilAcc,"Acceptable",IF(S398&lt;=SeuilIPR,"Tolérable","Inacceptable")))</f>
        <v/>
      </c>
    </row>
    <row r="399">
      <c r="J399">
        <f>G399*H399*I399</f>
        <v/>
      </c>
      <c r="S399">
        <f>P399*Q399*R399</f>
        <v/>
      </c>
      <c r="T399">
        <f>IF(S399="","",IF(S399&lt;=SeuilAcc,"Acceptable",IF(S399&lt;=SeuilIPR,"Tolérable","Inacceptable")))</f>
        <v/>
      </c>
    </row>
    <row r="400">
      <c r="J400">
        <f>G400*H400*I400</f>
        <v/>
      </c>
      <c r="S400">
        <f>P400*Q400*R400</f>
        <v/>
      </c>
      <c r="T400">
        <f>IF(S400="","",IF(S400&lt;=SeuilAcc,"Acceptable",IF(S400&lt;=SeuilIPR,"Tolérable","Inacceptable")))</f>
        <v/>
      </c>
    </row>
    <row r="401">
      <c r="J401">
        <f>G401*H401*I401</f>
        <v/>
      </c>
      <c r="S401">
        <f>P401*Q401*R401</f>
        <v/>
      </c>
      <c r="T401">
        <f>IF(S401="","",IF(S401&lt;=SeuilAcc,"Acceptable",IF(S401&lt;=SeuilIPR,"Tolérable","Inacceptable")))</f>
        <v/>
      </c>
    </row>
    <row r="402">
      <c r="J402">
        <f>G402*H402*I402</f>
        <v/>
      </c>
      <c r="S402">
        <f>P402*Q402*R402</f>
        <v/>
      </c>
      <c r="T402">
        <f>IF(S402="","",IF(S402&lt;=SeuilAcc,"Acceptable",IF(S402&lt;=SeuilIPR,"Tolérable","Inacceptable")))</f>
        <v/>
      </c>
    </row>
    <row r="403">
      <c r="J403">
        <f>G403*H403*I403</f>
        <v/>
      </c>
      <c r="S403">
        <f>P403*Q403*R403</f>
        <v/>
      </c>
      <c r="T403">
        <f>IF(S403="","",IF(S403&lt;=SeuilAcc,"Acceptable",IF(S403&lt;=SeuilIPR,"Tolérable","Inacceptable")))</f>
        <v/>
      </c>
    </row>
    <row r="404">
      <c r="J404">
        <f>G404*H404*I404</f>
        <v/>
      </c>
      <c r="S404">
        <f>P404*Q404*R404</f>
        <v/>
      </c>
      <c r="T404">
        <f>IF(S404="","",IF(S404&lt;=SeuilAcc,"Acceptable",IF(S404&lt;=SeuilIPR,"Tolérable","Inacceptable")))</f>
        <v/>
      </c>
    </row>
    <row r="405">
      <c r="J405">
        <f>G405*H405*I405</f>
        <v/>
      </c>
      <c r="S405">
        <f>P405*Q405*R405</f>
        <v/>
      </c>
      <c r="T405">
        <f>IF(S405="","",IF(S405&lt;=SeuilAcc,"Acceptable",IF(S405&lt;=SeuilIPR,"Tolérable","Inacceptable")))</f>
        <v/>
      </c>
    </row>
    <row r="406">
      <c r="J406">
        <f>G406*H406*I406</f>
        <v/>
      </c>
      <c r="S406">
        <f>P406*Q406*R406</f>
        <v/>
      </c>
      <c r="T406">
        <f>IF(S406="","",IF(S406&lt;=SeuilAcc,"Acceptable",IF(S406&lt;=SeuilIPR,"Tolérable","Inacceptable")))</f>
        <v/>
      </c>
    </row>
    <row r="407">
      <c r="J407">
        <f>G407*H407*I407</f>
        <v/>
      </c>
      <c r="S407">
        <f>P407*Q407*R407</f>
        <v/>
      </c>
      <c r="T407">
        <f>IF(S407="","",IF(S407&lt;=SeuilAcc,"Acceptable",IF(S407&lt;=SeuilIPR,"Tolérable","Inacceptable")))</f>
        <v/>
      </c>
    </row>
    <row r="408">
      <c r="J408">
        <f>G408*H408*I408</f>
        <v/>
      </c>
      <c r="S408">
        <f>P408*Q408*R408</f>
        <v/>
      </c>
      <c r="T408">
        <f>IF(S408="","",IF(S408&lt;=SeuilAcc,"Acceptable",IF(S408&lt;=SeuilIPR,"Tolérable","Inacceptable")))</f>
        <v/>
      </c>
    </row>
    <row r="409">
      <c r="J409">
        <f>G409*H409*I409</f>
        <v/>
      </c>
      <c r="S409">
        <f>P409*Q409*R409</f>
        <v/>
      </c>
      <c r="T409">
        <f>IF(S409="","",IF(S409&lt;=SeuilAcc,"Acceptable",IF(S409&lt;=SeuilIPR,"Tolérable","Inacceptable")))</f>
        <v/>
      </c>
    </row>
    <row r="410">
      <c r="J410">
        <f>G410*H410*I410</f>
        <v/>
      </c>
      <c r="S410">
        <f>P410*Q410*R410</f>
        <v/>
      </c>
      <c r="T410">
        <f>IF(S410="","",IF(S410&lt;=SeuilAcc,"Acceptable",IF(S410&lt;=SeuilIPR,"Tolérable","Inacceptable")))</f>
        <v/>
      </c>
    </row>
    <row r="411">
      <c r="J411">
        <f>G411*H411*I411</f>
        <v/>
      </c>
      <c r="S411">
        <f>P411*Q411*R411</f>
        <v/>
      </c>
      <c r="T411">
        <f>IF(S411="","",IF(S411&lt;=SeuilAcc,"Acceptable",IF(S411&lt;=SeuilIPR,"Tolérable","Inacceptable")))</f>
        <v/>
      </c>
    </row>
    <row r="412">
      <c r="J412">
        <f>G412*H412*I412</f>
        <v/>
      </c>
      <c r="S412">
        <f>P412*Q412*R412</f>
        <v/>
      </c>
      <c r="T412">
        <f>IF(S412="","",IF(S412&lt;=SeuilAcc,"Acceptable",IF(S412&lt;=SeuilIPR,"Tolérable","Inacceptable")))</f>
        <v/>
      </c>
    </row>
    <row r="413">
      <c r="J413">
        <f>G413*H413*I413</f>
        <v/>
      </c>
      <c r="S413">
        <f>P413*Q413*R413</f>
        <v/>
      </c>
      <c r="T413">
        <f>IF(S413="","",IF(S413&lt;=SeuilAcc,"Acceptable",IF(S413&lt;=SeuilIPR,"Tolérable","Inacceptable")))</f>
        <v/>
      </c>
    </row>
    <row r="414">
      <c r="J414">
        <f>G414*H414*I414</f>
        <v/>
      </c>
      <c r="S414">
        <f>P414*Q414*R414</f>
        <v/>
      </c>
      <c r="T414">
        <f>IF(S414="","",IF(S414&lt;=SeuilAcc,"Acceptable",IF(S414&lt;=SeuilIPR,"Tolérable","Inacceptable")))</f>
        <v/>
      </c>
    </row>
    <row r="415">
      <c r="J415">
        <f>G415*H415*I415</f>
        <v/>
      </c>
      <c r="S415">
        <f>P415*Q415*R415</f>
        <v/>
      </c>
      <c r="T415">
        <f>IF(S415="","",IF(S415&lt;=SeuilAcc,"Acceptable",IF(S415&lt;=SeuilIPR,"Tolérable","Inacceptable")))</f>
        <v/>
      </c>
    </row>
    <row r="416">
      <c r="J416">
        <f>G416*H416*I416</f>
        <v/>
      </c>
      <c r="S416">
        <f>P416*Q416*R416</f>
        <v/>
      </c>
      <c r="T416">
        <f>IF(S416="","",IF(S416&lt;=SeuilAcc,"Acceptable",IF(S416&lt;=SeuilIPR,"Tolérable","Inacceptable")))</f>
        <v/>
      </c>
    </row>
    <row r="417">
      <c r="J417">
        <f>G417*H417*I417</f>
        <v/>
      </c>
      <c r="S417">
        <f>P417*Q417*R417</f>
        <v/>
      </c>
      <c r="T417">
        <f>IF(S417="","",IF(S417&lt;=SeuilAcc,"Acceptable",IF(S417&lt;=SeuilIPR,"Tolérable","Inacceptable")))</f>
        <v/>
      </c>
    </row>
    <row r="418">
      <c r="J418">
        <f>G418*H418*I418</f>
        <v/>
      </c>
      <c r="S418">
        <f>P418*Q418*R418</f>
        <v/>
      </c>
      <c r="T418">
        <f>IF(S418="","",IF(S418&lt;=SeuilAcc,"Acceptable",IF(S418&lt;=SeuilIPR,"Tolérable","Inacceptable")))</f>
        <v/>
      </c>
    </row>
    <row r="419">
      <c r="J419">
        <f>G419*H419*I419</f>
        <v/>
      </c>
      <c r="S419">
        <f>P419*Q419*R419</f>
        <v/>
      </c>
      <c r="T419">
        <f>IF(S419="","",IF(S419&lt;=SeuilAcc,"Acceptable",IF(S419&lt;=SeuilIPR,"Tolérable","Inacceptable")))</f>
        <v/>
      </c>
    </row>
    <row r="420">
      <c r="J420">
        <f>G420*H420*I420</f>
        <v/>
      </c>
      <c r="S420">
        <f>P420*Q420*R420</f>
        <v/>
      </c>
      <c r="T420">
        <f>IF(S420="","",IF(S420&lt;=SeuilAcc,"Acceptable",IF(S420&lt;=SeuilIPR,"Tolérable","Inacceptable")))</f>
        <v/>
      </c>
    </row>
    <row r="421">
      <c r="J421">
        <f>G421*H421*I421</f>
        <v/>
      </c>
      <c r="S421">
        <f>P421*Q421*R421</f>
        <v/>
      </c>
      <c r="T421">
        <f>IF(S421="","",IF(S421&lt;=SeuilAcc,"Acceptable",IF(S421&lt;=SeuilIPR,"Tolérable","Inacceptable")))</f>
        <v/>
      </c>
    </row>
    <row r="422">
      <c r="J422">
        <f>G422*H422*I422</f>
        <v/>
      </c>
      <c r="S422">
        <f>P422*Q422*R422</f>
        <v/>
      </c>
      <c r="T422">
        <f>IF(S422="","",IF(S422&lt;=SeuilAcc,"Acceptable",IF(S422&lt;=SeuilIPR,"Tolérable","Inacceptable")))</f>
        <v/>
      </c>
    </row>
    <row r="423">
      <c r="J423">
        <f>G423*H423*I423</f>
        <v/>
      </c>
      <c r="S423">
        <f>P423*Q423*R423</f>
        <v/>
      </c>
      <c r="T423">
        <f>IF(S423="","",IF(S423&lt;=SeuilAcc,"Acceptable",IF(S423&lt;=SeuilIPR,"Tolérable","Inacceptable")))</f>
        <v/>
      </c>
    </row>
    <row r="424">
      <c r="J424">
        <f>G424*H424*I424</f>
        <v/>
      </c>
      <c r="S424">
        <f>P424*Q424*R424</f>
        <v/>
      </c>
      <c r="T424">
        <f>IF(S424="","",IF(S424&lt;=SeuilAcc,"Acceptable",IF(S424&lt;=SeuilIPR,"Tolérable","Inacceptable")))</f>
        <v/>
      </c>
    </row>
    <row r="425">
      <c r="J425">
        <f>G425*H425*I425</f>
        <v/>
      </c>
      <c r="S425">
        <f>P425*Q425*R425</f>
        <v/>
      </c>
      <c r="T425">
        <f>IF(S425="","",IF(S425&lt;=SeuilAcc,"Acceptable",IF(S425&lt;=SeuilIPR,"Tolérable","Inacceptable")))</f>
        <v/>
      </c>
    </row>
    <row r="426">
      <c r="J426">
        <f>G426*H426*I426</f>
        <v/>
      </c>
      <c r="S426">
        <f>P426*Q426*R426</f>
        <v/>
      </c>
      <c r="T426">
        <f>IF(S426="","",IF(S426&lt;=SeuilAcc,"Acceptable",IF(S426&lt;=SeuilIPR,"Tolérable","Inacceptable")))</f>
        <v/>
      </c>
    </row>
    <row r="427">
      <c r="J427">
        <f>G427*H427*I427</f>
        <v/>
      </c>
      <c r="S427">
        <f>P427*Q427*R427</f>
        <v/>
      </c>
      <c r="T427">
        <f>IF(S427="","",IF(S427&lt;=SeuilAcc,"Acceptable",IF(S427&lt;=SeuilIPR,"Tolérable","Inacceptable")))</f>
        <v/>
      </c>
    </row>
    <row r="428">
      <c r="J428">
        <f>G428*H428*I428</f>
        <v/>
      </c>
      <c r="S428">
        <f>P428*Q428*R428</f>
        <v/>
      </c>
      <c r="T428">
        <f>IF(S428="","",IF(S428&lt;=SeuilAcc,"Acceptable",IF(S428&lt;=SeuilIPR,"Tolérable","Inacceptable")))</f>
        <v/>
      </c>
    </row>
    <row r="429">
      <c r="J429">
        <f>G429*H429*I429</f>
        <v/>
      </c>
      <c r="S429">
        <f>P429*Q429*R429</f>
        <v/>
      </c>
      <c r="T429">
        <f>IF(S429="","",IF(S429&lt;=SeuilAcc,"Acceptable",IF(S429&lt;=SeuilIPR,"Tolérable","Inacceptable")))</f>
        <v/>
      </c>
    </row>
    <row r="430">
      <c r="J430">
        <f>G430*H430*I430</f>
        <v/>
      </c>
      <c r="S430">
        <f>P430*Q430*R430</f>
        <v/>
      </c>
      <c r="T430">
        <f>IF(S430="","",IF(S430&lt;=SeuilAcc,"Acceptable",IF(S430&lt;=SeuilIPR,"Tolérable","Inacceptable")))</f>
        <v/>
      </c>
    </row>
    <row r="431">
      <c r="J431">
        <f>G431*H431*I431</f>
        <v/>
      </c>
      <c r="S431">
        <f>P431*Q431*R431</f>
        <v/>
      </c>
      <c r="T431">
        <f>IF(S431="","",IF(S431&lt;=SeuilAcc,"Acceptable",IF(S431&lt;=SeuilIPR,"Tolérable","Inacceptable")))</f>
        <v/>
      </c>
    </row>
    <row r="432">
      <c r="J432">
        <f>G432*H432*I432</f>
        <v/>
      </c>
      <c r="S432">
        <f>P432*Q432*R432</f>
        <v/>
      </c>
      <c r="T432">
        <f>IF(S432="","",IF(S432&lt;=SeuilAcc,"Acceptable",IF(S432&lt;=SeuilIPR,"Tolérable","Inacceptable")))</f>
        <v/>
      </c>
    </row>
    <row r="433">
      <c r="J433">
        <f>G433*H433*I433</f>
        <v/>
      </c>
      <c r="S433">
        <f>P433*Q433*R433</f>
        <v/>
      </c>
      <c r="T433">
        <f>IF(S433="","",IF(S433&lt;=SeuilAcc,"Acceptable",IF(S433&lt;=SeuilIPR,"Tolérable","Inacceptable")))</f>
        <v/>
      </c>
    </row>
    <row r="434">
      <c r="J434">
        <f>G434*H434*I434</f>
        <v/>
      </c>
      <c r="S434">
        <f>P434*Q434*R434</f>
        <v/>
      </c>
      <c r="T434">
        <f>IF(S434="","",IF(S434&lt;=SeuilAcc,"Acceptable",IF(S434&lt;=SeuilIPR,"Tolérable","Inacceptable")))</f>
        <v/>
      </c>
    </row>
    <row r="435">
      <c r="J435">
        <f>G435*H435*I435</f>
        <v/>
      </c>
      <c r="S435">
        <f>P435*Q435*R435</f>
        <v/>
      </c>
      <c r="T435">
        <f>IF(S435="","",IF(S435&lt;=SeuilAcc,"Acceptable",IF(S435&lt;=SeuilIPR,"Tolérable","Inacceptable")))</f>
        <v/>
      </c>
    </row>
    <row r="436">
      <c r="J436">
        <f>G436*H436*I436</f>
        <v/>
      </c>
      <c r="S436">
        <f>P436*Q436*R436</f>
        <v/>
      </c>
      <c r="T436">
        <f>IF(S436="","",IF(S436&lt;=SeuilAcc,"Acceptable",IF(S436&lt;=SeuilIPR,"Tolérable","Inacceptable")))</f>
        <v/>
      </c>
    </row>
    <row r="437">
      <c r="J437">
        <f>G437*H437*I437</f>
        <v/>
      </c>
      <c r="S437">
        <f>P437*Q437*R437</f>
        <v/>
      </c>
      <c r="T437">
        <f>IF(S437="","",IF(S437&lt;=SeuilAcc,"Acceptable",IF(S437&lt;=SeuilIPR,"Tolérable","Inacceptable")))</f>
        <v/>
      </c>
    </row>
    <row r="438">
      <c r="J438">
        <f>G438*H438*I438</f>
        <v/>
      </c>
      <c r="S438">
        <f>P438*Q438*R438</f>
        <v/>
      </c>
      <c r="T438">
        <f>IF(S438="","",IF(S438&lt;=SeuilAcc,"Acceptable",IF(S438&lt;=SeuilIPR,"Tolérable","Inacceptable")))</f>
        <v/>
      </c>
    </row>
    <row r="439">
      <c r="J439">
        <f>G439*H439*I439</f>
        <v/>
      </c>
      <c r="S439">
        <f>P439*Q439*R439</f>
        <v/>
      </c>
      <c r="T439">
        <f>IF(S439="","",IF(S439&lt;=SeuilAcc,"Acceptable",IF(S439&lt;=SeuilIPR,"Tolérable","Inacceptable")))</f>
        <v/>
      </c>
    </row>
    <row r="440">
      <c r="J440">
        <f>G440*H440*I440</f>
        <v/>
      </c>
      <c r="S440">
        <f>P440*Q440*R440</f>
        <v/>
      </c>
      <c r="T440">
        <f>IF(S440="","",IF(S440&lt;=SeuilAcc,"Acceptable",IF(S440&lt;=SeuilIPR,"Tolérable","Inacceptable")))</f>
        <v/>
      </c>
    </row>
    <row r="441">
      <c r="J441">
        <f>G441*H441*I441</f>
        <v/>
      </c>
      <c r="S441">
        <f>P441*Q441*R441</f>
        <v/>
      </c>
      <c r="T441">
        <f>IF(S441="","",IF(S441&lt;=SeuilAcc,"Acceptable",IF(S441&lt;=SeuilIPR,"Tolérable","Inacceptable")))</f>
        <v/>
      </c>
    </row>
    <row r="442">
      <c r="J442">
        <f>G442*H442*I442</f>
        <v/>
      </c>
      <c r="S442">
        <f>P442*Q442*R442</f>
        <v/>
      </c>
      <c r="T442">
        <f>IF(S442="","",IF(S442&lt;=SeuilAcc,"Acceptable",IF(S442&lt;=SeuilIPR,"Tolérable","Inacceptable")))</f>
        <v/>
      </c>
    </row>
    <row r="443">
      <c r="J443">
        <f>G443*H443*I443</f>
        <v/>
      </c>
      <c r="S443">
        <f>P443*Q443*R443</f>
        <v/>
      </c>
      <c r="T443">
        <f>IF(S443="","",IF(S443&lt;=SeuilAcc,"Acceptable",IF(S443&lt;=SeuilIPR,"Tolérable","Inacceptable")))</f>
        <v/>
      </c>
    </row>
    <row r="444">
      <c r="J444">
        <f>G444*H444*I444</f>
        <v/>
      </c>
      <c r="S444">
        <f>P444*Q444*R444</f>
        <v/>
      </c>
      <c r="T444">
        <f>IF(S444="","",IF(S444&lt;=SeuilAcc,"Acceptable",IF(S444&lt;=SeuilIPR,"Tolérable","Inacceptable")))</f>
        <v/>
      </c>
    </row>
    <row r="445">
      <c r="J445">
        <f>G445*H445*I445</f>
        <v/>
      </c>
      <c r="S445">
        <f>P445*Q445*R445</f>
        <v/>
      </c>
      <c r="T445">
        <f>IF(S445="","",IF(S445&lt;=SeuilAcc,"Acceptable",IF(S445&lt;=SeuilIPR,"Tolérable","Inacceptable")))</f>
        <v/>
      </c>
    </row>
    <row r="446">
      <c r="J446">
        <f>G446*H446*I446</f>
        <v/>
      </c>
      <c r="S446">
        <f>P446*Q446*R446</f>
        <v/>
      </c>
      <c r="T446">
        <f>IF(S446="","",IF(S446&lt;=SeuilAcc,"Acceptable",IF(S446&lt;=SeuilIPR,"Tolérable","Inacceptable")))</f>
        <v/>
      </c>
    </row>
    <row r="447">
      <c r="J447">
        <f>G447*H447*I447</f>
        <v/>
      </c>
      <c r="S447">
        <f>P447*Q447*R447</f>
        <v/>
      </c>
      <c r="T447">
        <f>IF(S447="","",IF(S447&lt;=SeuilAcc,"Acceptable",IF(S447&lt;=SeuilIPR,"Tolérable","Inacceptable")))</f>
        <v/>
      </c>
    </row>
    <row r="448">
      <c r="J448">
        <f>G448*H448*I448</f>
        <v/>
      </c>
      <c r="S448">
        <f>P448*Q448*R448</f>
        <v/>
      </c>
      <c r="T448">
        <f>IF(S448="","",IF(S448&lt;=SeuilAcc,"Acceptable",IF(S448&lt;=SeuilIPR,"Tolérable","Inacceptable")))</f>
        <v/>
      </c>
    </row>
    <row r="449">
      <c r="J449">
        <f>G449*H449*I449</f>
        <v/>
      </c>
      <c r="S449">
        <f>P449*Q449*R449</f>
        <v/>
      </c>
      <c r="T449">
        <f>IF(S449="","",IF(S449&lt;=SeuilAcc,"Acceptable",IF(S449&lt;=SeuilIPR,"Tolérable","Inacceptable")))</f>
        <v/>
      </c>
    </row>
    <row r="450">
      <c r="J450">
        <f>G450*H450*I450</f>
        <v/>
      </c>
      <c r="S450">
        <f>P450*Q450*R450</f>
        <v/>
      </c>
      <c r="T450">
        <f>IF(S450="","",IF(S450&lt;=SeuilAcc,"Acceptable",IF(S450&lt;=SeuilIPR,"Tolérable","Inacceptable")))</f>
        <v/>
      </c>
    </row>
    <row r="451">
      <c r="J451">
        <f>G451*H451*I451</f>
        <v/>
      </c>
      <c r="S451">
        <f>P451*Q451*R451</f>
        <v/>
      </c>
      <c r="T451">
        <f>IF(S451="","",IF(S451&lt;=SeuilAcc,"Acceptable",IF(S451&lt;=SeuilIPR,"Tolérable","Inacceptable")))</f>
        <v/>
      </c>
    </row>
    <row r="452">
      <c r="J452">
        <f>G452*H452*I452</f>
        <v/>
      </c>
      <c r="S452">
        <f>P452*Q452*R452</f>
        <v/>
      </c>
      <c r="T452">
        <f>IF(S452="","",IF(S452&lt;=SeuilAcc,"Acceptable",IF(S452&lt;=SeuilIPR,"Tolérable","Inacceptable")))</f>
        <v/>
      </c>
    </row>
    <row r="453">
      <c r="J453">
        <f>G453*H453*I453</f>
        <v/>
      </c>
      <c r="S453">
        <f>P453*Q453*R453</f>
        <v/>
      </c>
      <c r="T453">
        <f>IF(S453="","",IF(S453&lt;=SeuilAcc,"Acceptable",IF(S453&lt;=SeuilIPR,"Tolérable","Inacceptable")))</f>
        <v/>
      </c>
    </row>
    <row r="454">
      <c r="J454">
        <f>G454*H454*I454</f>
        <v/>
      </c>
      <c r="S454">
        <f>P454*Q454*R454</f>
        <v/>
      </c>
      <c r="T454">
        <f>IF(S454="","",IF(S454&lt;=SeuilAcc,"Acceptable",IF(S454&lt;=SeuilIPR,"Tolérable","Inacceptable")))</f>
        <v/>
      </c>
    </row>
    <row r="455">
      <c r="J455">
        <f>G455*H455*I455</f>
        <v/>
      </c>
      <c r="S455">
        <f>P455*Q455*R455</f>
        <v/>
      </c>
      <c r="T455">
        <f>IF(S455="","",IF(S455&lt;=SeuilAcc,"Acceptable",IF(S455&lt;=SeuilIPR,"Tolérable","Inacceptable")))</f>
        <v/>
      </c>
    </row>
    <row r="456">
      <c r="J456">
        <f>G456*H456*I456</f>
        <v/>
      </c>
      <c r="S456">
        <f>P456*Q456*R456</f>
        <v/>
      </c>
      <c r="T456">
        <f>IF(S456="","",IF(S456&lt;=SeuilAcc,"Acceptable",IF(S456&lt;=SeuilIPR,"Tolérable","Inacceptable")))</f>
        <v/>
      </c>
    </row>
    <row r="457">
      <c r="J457">
        <f>G457*H457*I457</f>
        <v/>
      </c>
      <c r="S457">
        <f>P457*Q457*R457</f>
        <v/>
      </c>
      <c r="T457">
        <f>IF(S457="","",IF(S457&lt;=SeuilAcc,"Acceptable",IF(S457&lt;=SeuilIPR,"Tolérable","Inacceptable")))</f>
        <v/>
      </c>
    </row>
    <row r="458">
      <c r="J458">
        <f>G458*H458*I458</f>
        <v/>
      </c>
      <c r="S458">
        <f>P458*Q458*R458</f>
        <v/>
      </c>
      <c r="T458">
        <f>IF(S458="","",IF(S458&lt;=SeuilAcc,"Acceptable",IF(S458&lt;=SeuilIPR,"Tolérable","Inacceptable")))</f>
        <v/>
      </c>
    </row>
    <row r="459">
      <c r="J459">
        <f>G459*H459*I459</f>
        <v/>
      </c>
      <c r="S459">
        <f>P459*Q459*R459</f>
        <v/>
      </c>
      <c r="T459">
        <f>IF(S459="","",IF(S459&lt;=SeuilAcc,"Acceptable",IF(S459&lt;=SeuilIPR,"Tolérable","Inacceptable")))</f>
        <v/>
      </c>
    </row>
    <row r="460">
      <c r="J460">
        <f>G460*H460*I460</f>
        <v/>
      </c>
      <c r="S460">
        <f>P460*Q460*R460</f>
        <v/>
      </c>
      <c r="T460">
        <f>IF(S460="","",IF(S460&lt;=SeuilAcc,"Acceptable",IF(S460&lt;=SeuilIPR,"Tolérable","Inacceptable")))</f>
        <v/>
      </c>
    </row>
    <row r="461">
      <c r="J461">
        <f>G461*H461*I461</f>
        <v/>
      </c>
      <c r="S461">
        <f>P461*Q461*R461</f>
        <v/>
      </c>
      <c r="T461">
        <f>IF(S461="","",IF(S461&lt;=SeuilAcc,"Acceptable",IF(S461&lt;=SeuilIPR,"Tolérable","Inacceptable")))</f>
        <v/>
      </c>
    </row>
    <row r="462">
      <c r="J462">
        <f>G462*H462*I462</f>
        <v/>
      </c>
      <c r="S462">
        <f>P462*Q462*R462</f>
        <v/>
      </c>
      <c r="T462">
        <f>IF(S462="","",IF(S462&lt;=SeuilAcc,"Acceptable",IF(S462&lt;=SeuilIPR,"Tolérable","Inacceptable")))</f>
        <v/>
      </c>
    </row>
    <row r="463">
      <c r="J463">
        <f>G463*H463*I463</f>
        <v/>
      </c>
      <c r="S463">
        <f>P463*Q463*R463</f>
        <v/>
      </c>
      <c r="T463">
        <f>IF(S463="","",IF(S463&lt;=SeuilAcc,"Acceptable",IF(S463&lt;=SeuilIPR,"Tolérable","Inacceptable")))</f>
        <v/>
      </c>
    </row>
    <row r="464">
      <c r="J464">
        <f>G464*H464*I464</f>
        <v/>
      </c>
      <c r="S464">
        <f>P464*Q464*R464</f>
        <v/>
      </c>
      <c r="T464">
        <f>IF(S464="","",IF(S464&lt;=SeuilAcc,"Acceptable",IF(S464&lt;=SeuilIPR,"Tolérable","Inacceptable")))</f>
        <v/>
      </c>
    </row>
    <row r="465">
      <c r="J465">
        <f>G465*H465*I465</f>
        <v/>
      </c>
      <c r="S465">
        <f>P465*Q465*R465</f>
        <v/>
      </c>
      <c r="T465">
        <f>IF(S465="","",IF(S465&lt;=SeuilAcc,"Acceptable",IF(S465&lt;=SeuilIPR,"Tolérable","Inacceptable")))</f>
        <v/>
      </c>
    </row>
    <row r="466">
      <c r="J466">
        <f>G466*H466*I466</f>
        <v/>
      </c>
      <c r="S466">
        <f>P466*Q466*R466</f>
        <v/>
      </c>
      <c r="T466">
        <f>IF(S466="","",IF(S466&lt;=SeuilAcc,"Acceptable",IF(S466&lt;=SeuilIPR,"Tolérable","Inacceptable")))</f>
        <v/>
      </c>
    </row>
    <row r="467">
      <c r="J467">
        <f>G467*H467*I467</f>
        <v/>
      </c>
      <c r="S467">
        <f>P467*Q467*R467</f>
        <v/>
      </c>
      <c r="T467">
        <f>IF(S467="","",IF(S467&lt;=SeuilAcc,"Acceptable",IF(S467&lt;=SeuilIPR,"Tolérable","Inacceptable")))</f>
        <v/>
      </c>
    </row>
    <row r="468">
      <c r="J468">
        <f>G468*H468*I468</f>
        <v/>
      </c>
      <c r="S468">
        <f>P468*Q468*R468</f>
        <v/>
      </c>
      <c r="T468">
        <f>IF(S468="","",IF(S468&lt;=SeuilAcc,"Acceptable",IF(S468&lt;=SeuilIPR,"Tolérable","Inacceptable")))</f>
        <v/>
      </c>
    </row>
    <row r="469">
      <c r="J469">
        <f>G469*H469*I469</f>
        <v/>
      </c>
      <c r="S469">
        <f>P469*Q469*R469</f>
        <v/>
      </c>
      <c r="T469">
        <f>IF(S469="","",IF(S469&lt;=SeuilAcc,"Acceptable",IF(S469&lt;=SeuilIPR,"Tolérable","Inacceptable")))</f>
        <v/>
      </c>
    </row>
    <row r="470">
      <c r="J470">
        <f>G470*H470*I470</f>
        <v/>
      </c>
      <c r="S470">
        <f>P470*Q470*R470</f>
        <v/>
      </c>
      <c r="T470">
        <f>IF(S470="","",IF(S470&lt;=SeuilAcc,"Acceptable",IF(S470&lt;=SeuilIPR,"Tolérable","Inacceptable")))</f>
        <v/>
      </c>
    </row>
    <row r="471">
      <c r="J471">
        <f>G471*H471*I471</f>
        <v/>
      </c>
      <c r="S471">
        <f>P471*Q471*R471</f>
        <v/>
      </c>
      <c r="T471">
        <f>IF(S471="","",IF(S471&lt;=SeuilAcc,"Acceptable",IF(S471&lt;=SeuilIPR,"Tolérable","Inacceptable")))</f>
        <v/>
      </c>
    </row>
    <row r="472">
      <c r="J472">
        <f>G472*H472*I472</f>
        <v/>
      </c>
      <c r="S472">
        <f>P472*Q472*R472</f>
        <v/>
      </c>
      <c r="T472">
        <f>IF(S472="","",IF(S472&lt;=SeuilAcc,"Acceptable",IF(S472&lt;=SeuilIPR,"Tolérable","Inacceptable")))</f>
        <v/>
      </c>
    </row>
    <row r="473">
      <c r="J473">
        <f>G473*H473*I473</f>
        <v/>
      </c>
      <c r="S473">
        <f>P473*Q473*R473</f>
        <v/>
      </c>
      <c r="T473">
        <f>IF(S473="","",IF(S473&lt;=SeuilAcc,"Acceptable",IF(S473&lt;=SeuilIPR,"Tolérable","Inacceptable")))</f>
        <v/>
      </c>
    </row>
    <row r="474">
      <c r="J474">
        <f>G474*H474*I474</f>
        <v/>
      </c>
      <c r="S474">
        <f>P474*Q474*R474</f>
        <v/>
      </c>
      <c r="T474">
        <f>IF(S474="","",IF(S474&lt;=SeuilAcc,"Acceptable",IF(S474&lt;=SeuilIPR,"Tolérable","Inacceptable")))</f>
        <v/>
      </c>
    </row>
    <row r="475">
      <c r="J475">
        <f>G475*H475*I475</f>
        <v/>
      </c>
      <c r="S475">
        <f>P475*Q475*R475</f>
        <v/>
      </c>
      <c r="T475">
        <f>IF(S475="","",IF(S475&lt;=SeuilAcc,"Acceptable",IF(S475&lt;=SeuilIPR,"Tolérable","Inacceptable")))</f>
        <v/>
      </c>
    </row>
    <row r="476">
      <c r="J476">
        <f>G476*H476*I476</f>
        <v/>
      </c>
      <c r="S476">
        <f>P476*Q476*R476</f>
        <v/>
      </c>
      <c r="T476">
        <f>IF(S476="","",IF(S476&lt;=SeuilAcc,"Acceptable",IF(S476&lt;=SeuilIPR,"Tolérable","Inacceptable")))</f>
        <v/>
      </c>
    </row>
    <row r="477">
      <c r="J477">
        <f>G477*H477*I477</f>
        <v/>
      </c>
      <c r="S477">
        <f>P477*Q477*R477</f>
        <v/>
      </c>
      <c r="T477">
        <f>IF(S477="","",IF(S477&lt;=SeuilAcc,"Acceptable",IF(S477&lt;=SeuilIPR,"Tolérable","Inacceptable")))</f>
        <v/>
      </c>
    </row>
    <row r="478">
      <c r="J478">
        <f>G478*H478*I478</f>
        <v/>
      </c>
      <c r="S478">
        <f>P478*Q478*R478</f>
        <v/>
      </c>
      <c r="T478">
        <f>IF(S478="","",IF(S478&lt;=SeuilAcc,"Acceptable",IF(S478&lt;=SeuilIPR,"Tolérable","Inacceptable")))</f>
        <v/>
      </c>
    </row>
    <row r="479">
      <c r="J479">
        <f>G479*H479*I479</f>
        <v/>
      </c>
      <c r="S479">
        <f>P479*Q479*R479</f>
        <v/>
      </c>
      <c r="T479">
        <f>IF(S479="","",IF(S479&lt;=SeuilAcc,"Acceptable",IF(S479&lt;=SeuilIPR,"Tolérable","Inacceptable")))</f>
        <v/>
      </c>
    </row>
    <row r="480">
      <c r="J480">
        <f>G480*H480*I480</f>
        <v/>
      </c>
      <c r="S480">
        <f>P480*Q480*R480</f>
        <v/>
      </c>
      <c r="T480">
        <f>IF(S480="","",IF(S480&lt;=SeuilAcc,"Acceptable",IF(S480&lt;=SeuilIPR,"Tolérable","Inacceptable")))</f>
        <v/>
      </c>
    </row>
    <row r="481">
      <c r="J481">
        <f>G481*H481*I481</f>
        <v/>
      </c>
      <c r="S481">
        <f>P481*Q481*R481</f>
        <v/>
      </c>
      <c r="T481">
        <f>IF(S481="","",IF(S481&lt;=SeuilAcc,"Acceptable",IF(S481&lt;=SeuilIPR,"Tolérable","Inacceptable")))</f>
        <v/>
      </c>
    </row>
    <row r="482">
      <c r="J482">
        <f>G482*H482*I482</f>
        <v/>
      </c>
      <c r="S482">
        <f>P482*Q482*R482</f>
        <v/>
      </c>
      <c r="T482">
        <f>IF(S482="","",IF(S482&lt;=SeuilAcc,"Acceptable",IF(S482&lt;=SeuilIPR,"Tolérable","Inacceptable")))</f>
        <v/>
      </c>
    </row>
    <row r="483">
      <c r="J483">
        <f>G483*H483*I483</f>
        <v/>
      </c>
      <c r="S483">
        <f>P483*Q483*R483</f>
        <v/>
      </c>
      <c r="T483">
        <f>IF(S483="","",IF(S483&lt;=SeuilAcc,"Acceptable",IF(S483&lt;=SeuilIPR,"Tolérable","Inacceptable")))</f>
        <v/>
      </c>
    </row>
    <row r="484">
      <c r="J484">
        <f>G484*H484*I484</f>
        <v/>
      </c>
      <c r="S484">
        <f>P484*Q484*R484</f>
        <v/>
      </c>
      <c r="T484">
        <f>IF(S484="","",IF(S484&lt;=SeuilAcc,"Acceptable",IF(S484&lt;=SeuilIPR,"Tolérable","Inacceptable")))</f>
        <v/>
      </c>
    </row>
    <row r="485">
      <c r="J485">
        <f>G485*H485*I485</f>
        <v/>
      </c>
      <c r="S485">
        <f>P485*Q485*R485</f>
        <v/>
      </c>
      <c r="T485">
        <f>IF(S485="","",IF(S485&lt;=SeuilAcc,"Acceptable",IF(S485&lt;=SeuilIPR,"Tolérable","Inacceptable")))</f>
        <v/>
      </c>
    </row>
    <row r="486">
      <c r="J486">
        <f>G486*H486*I486</f>
        <v/>
      </c>
      <c r="S486">
        <f>P486*Q486*R486</f>
        <v/>
      </c>
      <c r="T486">
        <f>IF(S486="","",IF(S486&lt;=SeuilAcc,"Acceptable",IF(S486&lt;=SeuilIPR,"Tolérable","Inacceptable")))</f>
        <v/>
      </c>
    </row>
    <row r="487">
      <c r="J487">
        <f>G487*H487*I487</f>
        <v/>
      </c>
      <c r="S487">
        <f>P487*Q487*R487</f>
        <v/>
      </c>
      <c r="T487">
        <f>IF(S487="","",IF(S487&lt;=SeuilAcc,"Acceptable",IF(S487&lt;=SeuilIPR,"Tolérable","Inacceptable")))</f>
        <v/>
      </c>
    </row>
    <row r="488">
      <c r="J488">
        <f>G488*H488*I488</f>
        <v/>
      </c>
      <c r="S488">
        <f>P488*Q488*R488</f>
        <v/>
      </c>
      <c r="T488">
        <f>IF(S488="","",IF(S488&lt;=SeuilAcc,"Acceptable",IF(S488&lt;=SeuilIPR,"Tolérable","Inacceptable")))</f>
        <v/>
      </c>
    </row>
    <row r="489">
      <c r="J489">
        <f>G489*H489*I489</f>
        <v/>
      </c>
      <c r="S489">
        <f>P489*Q489*R489</f>
        <v/>
      </c>
      <c r="T489">
        <f>IF(S489="","",IF(S489&lt;=SeuilAcc,"Acceptable",IF(S489&lt;=SeuilIPR,"Tolérable","Inacceptable")))</f>
        <v/>
      </c>
    </row>
    <row r="490">
      <c r="J490">
        <f>G490*H490*I490</f>
        <v/>
      </c>
      <c r="S490">
        <f>P490*Q490*R490</f>
        <v/>
      </c>
      <c r="T490">
        <f>IF(S490="","",IF(S490&lt;=SeuilAcc,"Acceptable",IF(S490&lt;=SeuilIPR,"Tolérable","Inacceptable")))</f>
        <v/>
      </c>
    </row>
    <row r="491">
      <c r="J491">
        <f>G491*H491*I491</f>
        <v/>
      </c>
      <c r="S491">
        <f>P491*Q491*R491</f>
        <v/>
      </c>
      <c r="T491">
        <f>IF(S491="","",IF(S491&lt;=SeuilAcc,"Acceptable",IF(S491&lt;=SeuilIPR,"Tolérable","Inacceptable")))</f>
        <v/>
      </c>
    </row>
    <row r="492">
      <c r="J492">
        <f>G492*H492*I492</f>
        <v/>
      </c>
      <c r="S492">
        <f>P492*Q492*R492</f>
        <v/>
      </c>
      <c r="T492">
        <f>IF(S492="","",IF(S492&lt;=SeuilAcc,"Acceptable",IF(S492&lt;=SeuilIPR,"Tolérable","Inacceptable")))</f>
        <v/>
      </c>
    </row>
    <row r="493">
      <c r="J493">
        <f>G493*H493*I493</f>
        <v/>
      </c>
      <c r="S493">
        <f>P493*Q493*R493</f>
        <v/>
      </c>
      <c r="T493">
        <f>IF(S493="","",IF(S493&lt;=SeuilAcc,"Acceptable",IF(S493&lt;=SeuilIPR,"Tolérable","Inacceptable")))</f>
        <v/>
      </c>
    </row>
    <row r="494">
      <c r="J494">
        <f>G494*H494*I494</f>
        <v/>
      </c>
      <c r="S494">
        <f>P494*Q494*R494</f>
        <v/>
      </c>
      <c r="T494">
        <f>IF(S494="","",IF(S494&lt;=SeuilAcc,"Acceptable",IF(S494&lt;=SeuilIPR,"Tolérable","Inacceptable")))</f>
        <v/>
      </c>
    </row>
    <row r="495">
      <c r="J495">
        <f>G495*H495*I495</f>
        <v/>
      </c>
      <c r="S495">
        <f>P495*Q495*R495</f>
        <v/>
      </c>
      <c r="T495">
        <f>IF(S495="","",IF(S495&lt;=SeuilAcc,"Acceptable",IF(S495&lt;=SeuilIPR,"Tolérable","Inacceptable")))</f>
        <v/>
      </c>
    </row>
    <row r="496">
      <c r="J496">
        <f>G496*H496*I496</f>
        <v/>
      </c>
      <c r="S496">
        <f>P496*Q496*R496</f>
        <v/>
      </c>
      <c r="T496">
        <f>IF(S496="","",IF(S496&lt;=SeuilAcc,"Acceptable",IF(S496&lt;=SeuilIPR,"Tolérable","Inacceptable")))</f>
        <v/>
      </c>
    </row>
    <row r="497">
      <c r="J497">
        <f>G497*H497*I497</f>
        <v/>
      </c>
      <c r="S497">
        <f>P497*Q497*R497</f>
        <v/>
      </c>
      <c r="T497">
        <f>IF(S497="","",IF(S497&lt;=SeuilAcc,"Acceptable",IF(S497&lt;=SeuilIPR,"Tolérable","Inacceptable")))</f>
        <v/>
      </c>
    </row>
    <row r="498">
      <c r="J498">
        <f>G498*H498*I498</f>
        <v/>
      </c>
      <c r="S498">
        <f>P498*Q498*R498</f>
        <v/>
      </c>
      <c r="T498">
        <f>IF(S498="","",IF(S498&lt;=SeuilAcc,"Acceptable",IF(S498&lt;=SeuilIPR,"Tolérable","Inacceptable")))</f>
        <v/>
      </c>
    </row>
    <row r="499">
      <c r="J499">
        <f>G499*H499*I499</f>
        <v/>
      </c>
      <c r="S499">
        <f>P499*Q499*R499</f>
        <v/>
      </c>
      <c r="T499">
        <f>IF(S499="","",IF(S499&lt;=SeuilAcc,"Acceptable",IF(S499&lt;=SeuilIPR,"Tolérable","Inacceptable")))</f>
        <v/>
      </c>
    </row>
    <row r="500">
      <c r="J500">
        <f>G500*H500*I500</f>
        <v/>
      </c>
      <c r="S500">
        <f>P500*Q500*R500</f>
        <v/>
      </c>
      <c r="T500">
        <f>IF(S500="","",IF(S500&lt;=SeuilAcc,"Acceptable",IF(S500&lt;=SeuilIPR,"Tolérable","Inacceptable")))</f>
        <v/>
      </c>
    </row>
    <row r="501">
      <c r="J501">
        <f>G501*H501*I501</f>
        <v/>
      </c>
      <c r="S501">
        <f>P501*Q501*R501</f>
        <v/>
      </c>
      <c r="T501">
        <f>IF(S501="","",IF(S501&lt;=SeuilAcc,"Acceptable",IF(S501&lt;=SeuilIPR,"Tolérable","Inacceptable")))</f>
        <v/>
      </c>
    </row>
    <row r="502">
      <c r="J502">
        <f>G502*H502*I502</f>
        <v/>
      </c>
      <c r="S502">
        <f>P502*Q502*R502</f>
        <v/>
      </c>
      <c r="T502">
        <f>IF(S502="","",IF(S502&lt;=SeuilAcc,"Acceptable",IF(S502&lt;=SeuilIPR,"Tolérable","Inacceptable")))</f>
        <v/>
      </c>
    </row>
    <row r="503">
      <c r="J503">
        <f>G503*H503*I503</f>
        <v/>
      </c>
      <c r="S503">
        <f>P503*Q503*R503</f>
        <v/>
      </c>
      <c r="T503">
        <f>IF(S503="","",IF(S503&lt;=SeuilAcc,"Acceptable",IF(S503&lt;=SeuilIPR,"Tolérable","Inacceptable")))</f>
        <v/>
      </c>
    </row>
    <row r="504">
      <c r="J504">
        <f>G504*H504*I504</f>
        <v/>
      </c>
      <c r="S504">
        <f>P504*Q504*R504</f>
        <v/>
      </c>
      <c r="T504">
        <f>IF(S504="","",IF(S504&lt;=SeuilAcc,"Acceptable",IF(S504&lt;=SeuilIPR,"Tolérable","Inacceptable")))</f>
        <v/>
      </c>
    </row>
    <row r="505">
      <c r="J505">
        <f>G505*H505*I505</f>
        <v/>
      </c>
      <c r="S505">
        <f>P505*Q505*R505</f>
        <v/>
      </c>
      <c r="T505">
        <f>IF(S505="","",IF(S505&lt;=SeuilAcc,"Acceptable",IF(S505&lt;=SeuilIPR,"Tolérable","Inacceptable")))</f>
        <v/>
      </c>
    </row>
    <row r="506">
      <c r="J506">
        <f>G506*H506*I506</f>
        <v/>
      </c>
      <c r="S506">
        <f>P506*Q506*R506</f>
        <v/>
      </c>
      <c r="T506">
        <f>IF(S506="","",IF(S506&lt;=SeuilAcc,"Acceptable",IF(S506&lt;=SeuilIPR,"Tolérable","Inacceptable")))</f>
        <v/>
      </c>
    </row>
    <row r="507">
      <c r="J507">
        <f>G507*H507*I507</f>
        <v/>
      </c>
      <c r="S507">
        <f>P507*Q507*R507</f>
        <v/>
      </c>
      <c r="T507">
        <f>IF(S507="","",IF(S507&lt;=SeuilAcc,"Acceptable",IF(S507&lt;=SeuilIPR,"Tolérable","Inacceptable")))</f>
        <v/>
      </c>
    </row>
    <row r="508">
      <c r="J508">
        <f>G508*H508*I508</f>
        <v/>
      </c>
      <c r="S508">
        <f>P508*Q508*R508</f>
        <v/>
      </c>
      <c r="T508">
        <f>IF(S508="","",IF(S508&lt;=SeuilAcc,"Acceptable",IF(S508&lt;=SeuilIPR,"Tolérable","Inacceptable")))</f>
        <v/>
      </c>
    </row>
    <row r="509">
      <c r="J509">
        <f>G509*H509*I509</f>
        <v/>
      </c>
      <c r="S509">
        <f>P509*Q509*R509</f>
        <v/>
      </c>
      <c r="T509">
        <f>IF(S509="","",IF(S509&lt;=SeuilAcc,"Acceptable",IF(S509&lt;=SeuilIPR,"Tolérable","Inacceptable")))</f>
        <v/>
      </c>
    </row>
    <row r="510">
      <c r="J510">
        <f>G510*H510*I510</f>
        <v/>
      </c>
      <c r="S510">
        <f>P510*Q510*R510</f>
        <v/>
      </c>
      <c r="T510">
        <f>IF(S510="","",IF(S510&lt;=SeuilAcc,"Acceptable",IF(S510&lt;=SeuilIPR,"Tolérable","Inacceptable")))</f>
        <v/>
      </c>
    </row>
    <row r="511">
      <c r="J511">
        <f>G511*H511*I511</f>
        <v/>
      </c>
      <c r="S511">
        <f>P511*Q511*R511</f>
        <v/>
      </c>
      <c r="T511">
        <f>IF(S511="","",IF(S511&lt;=SeuilAcc,"Acceptable",IF(S511&lt;=SeuilIPR,"Tolérable","Inacceptable")))</f>
        <v/>
      </c>
    </row>
    <row r="512">
      <c r="J512">
        <f>G512*H512*I512</f>
        <v/>
      </c>
      <c r="S512">
        <f>P512*Q512*R512</f>
        <v/>
      </c>
      <c r="T512">
        <f>IF(S512="","",IF(S512&lt;=SeuilAcc,"Acceptable",IF(S512&lt;=SeuilIPR,"Tolérable","Inacceptable")))</f>
        <v/>
      </c>
    </row>
    <row r="513">
      <c r="J513">
        <f>G513*H513*I513</f>
        <v/>
      </c>
      <c r="S513">
        <f>P513*Q513*R513</f>
        <v/>
      </c>
      <c r="T513">
        <f>IF(S513="","",IF(S513&lt;=SeuilAcc,"Acceptable",IF(S513&lt;=SeuilIPR,"Tolérable","Inacceptable")))</f>
        <v/>
      </c>
    </row>
    <row r="514">
      <c r="J514">
        <f>G514*H514*I514</f>
        <v/>
      </c>
      <c r="S514">
        <f>P514*Q514*R514</f>
        <v/>
      </c>
      <c r="T514">
        <f>IF(S514="","",IF(S514&lt;=SeuilAcc,"Acceptable",IF(S514&lt;=SeuilIPR,"Tolérable","Inacceptable")))</f>
        <v/>
      </c>
    </row>
    <row r="515">
      <c r="J515">
        <f>G515*H515*I515</f>
        <v/>
      </c>
      <c r="S515">
        <f>P515*Q515*R515</f>
        <v/>
      </c>
      <c r="T515">
        <f>IF(S515="","",IF(S515&lt;=SeuilAcc,"Acceptable",IF(S515&lt;=SeuilIPR,"Tolérable","Inacceptable")))</f>
        <v/>
      </c>
    </row>
    <row r="516">
      <c r="J516">
        <f>G516*H516*I516</f>
        <v/>
      </c>
      <c r="S516">
        <f>P516*Q516*R516</f>
        <v/>
      </c>
      <c r="T516">
        <f>IF(S516="","",IF(S516&lt;=SeuilAcc,"Acceptable",IF(S516&lt;=SeuilIPR,"Tolérable","Inacceptable")))</f>
        <v/>
      </c>
    </row>
    <row r="517">
      <c r="J517">
        <f>G517*H517*I517</f>
        <v/>
      </c>
      <c r="S517">
        <f>P517*Q517*R517</f>
        <v/>
      </c>
      <c r="T517">
        <f>IF(S517="","",IF(S517&lt;=SeuilAcc,"Acceptable",IF(S517&lt;=SeuilIPR,"Tolérable","Inacceptable")))</f>
        <v/>
      </c>
    </row>
    <row r="518">
      <c r="J518">
        <f>G518*H518*I518</f>
        <v/>
      </c>
      <c r="S518">
        <f>P518*Q518*R518</f>
        <v/>
      </c>
      <c r="T518">
        <f>IF(S518="","",IF(S518&lt;=SeuilAcc,"Acceptable",IF(S518&lt;=SeuilIPR,"Tolérable","Inacceptable")))</f>
        <v/>
      </c>
    </row>
    <row r="519">
      <c r="J519">
        <f>G519*H519*I519</f>
        <v/>
      </c>
      <c r="S519">
        <f>P519*Q519*R519</f>
        <v/>
      </c>
      <c r="T519">
        <f>IF(S519="","",IF(S519&lt;=SeuilAcc,"Acceptable",IF(S519&lt;=SeuilIPR,"Tolérable","Inacceptable")))</f>
        <v/>
      </c>
    </row>
    <row r="520">
      <c r="J520">
        <f>G520*H520*I520</f>
        <v/>
      </c>
      <c r="S520">
        <f>P520*Q520*R520</f>
        <v/>
      </c>
      <c r="T520">
        <f>IF(S520="","",IF(S520&lt;=SeuilAcc,"Acceptable",IF(S520&lt;=SeuilIPR,"Tolérable","Inacceptable")))</f>
        <v/>
      </c>
    </row>
    <row r="521">
      <c r="J521">
        <f>G521*H521*I521</f>
        <v/>
      </c>
      <c r="S521">
        <f>P521*Q521*R521</f>
        <v/>
      </c>
      <c r="T521">
        <f>IF(S521="","",IF(S521&lt;=SeuilAcc,"Acceptable",IF(S521&lt;=SeuilIPR,"Tolérable","Inacceptable")))</f>
        <v/>
      </c>
    </row>
    <row r="522">
      <c r="J522">
        <f>G522*H522*I522</f>
        <v/>
      </c>
      <c r="S522">
        <f>P522*Q522*R522</f>
        <v/>
      </c>
      <c r="T522">
        <f>IF(S522="","",IF(S522&lt;=SeuilAcc,"Acceptable",IF(S522&lt;=SeuilIPR,"Tolérable","Inacceptable")))</f>
        <v/>
      </c>
    </row>
    <row r="523">
      <c r="J523">
        <f>G523*H523*I523</f>
        <v/>
      </c>
      <c r="S523">
        <f>P523*Q523*R523</f>
        <v/>
      </c>
      <c r="T523">
        <f>IF(S523="","",IF(S523&lt;=SeuilAcc,"Acceptable",IF(S523&lt;=SeuilIPR,"Tolérable","Inacceptable")))</f>
        <v/>
      </c>
    </row>
    <row r="524">
      <c r="J524">
        <f>G524*H524*I524</f>
        <v/>
      </c>
      <c r="S524">
        <f>P524*Q524*R524</f>
        <v/>
      </c>
      <c r="T524">
        <f>IF(S524="","",IF(S524&lt;=SeuilAcc,"Acceptable",IF(S524&lt;=SeuilIPR,"Tolérable","Inacceptable")))</f>
        <v/>
      </c>
    </row>
    <row r="525">
      <c r="J525">
        <f>G525*H525*I525</f>
        <v/>
      </c>
      <c r="S525">
        <f>P525*Q525*R525</f>
        <v/>
      </c>
      <c r="T525">
        <f>IF(S525="","",IF(S525&lt;=SeuilAcc,"Acceptable",IF(S525&lt;=SeuilIPR,"Tolérable","Inacceptable")))</f>
        <v/>
      </c>
    </row>
    <row r="526">
      <c r="J526">
        <f>G526*H526*I526</f>
        <v/>
      </c>
      <c r="S526">
        <f>P526*Q526*R526</f>
        <v/>
      </c>
      <c r="T526">
        <f>IF(S526="","",IF(S526&lt;=SeuilAcc,"Acceptable",IF(S526&lt;=SeuilIPR,"Tolérable","Inacceptable")))</f>
        <v/>
      </c>
    </row>
    <row r="527">
      <c r="J527">
        <f>G527*H527*I527</f>
        <v/>
      </c>
      <c r="S527">
        <f>P527*Q527*R527</f>
        <v/>
      </c>
      <c r="T527">
        <f>IF(S527="","",IF(S527&lt;=SeuilAcc,"Acceptable",IF(S527&lt;=SeuilIPR,"Tolérable","Inacceptable")))</f>
        <v/>
      </c>
    </row>
    <row r="528">
      <c r="J528">
        <f>G528*H528*I528</f>
        <v/>
      </c>
      <c r="S528">
        <f>P528*Q528*R528</f>
        <v/>
      </c>
      <c r="T528">
        <f>IF(S528="","",IF(S528&lt;=SeuilAcc,"Acceptable",IF(S528&lt;=SeuilIPR,"Tolérable","Inacceptable")))</f>
        <v/>
      </c>
    </row>
    <row r="529">
      <c r="J529">
        <f>G529*H529*I529</f>
        <v/>
      </c>
      <c r="S529">
        <f>P529*Q529*R529</f>
        <v/>
      </c>
      <c r="T529">
        <f>IF(S529="","",IF(S529&lt;=SeuilAcc,"Acceptable",IF(S529&lt;=SeuilIPR,"Tolérable","Inacceptable")))</f>
        <v/>
      </c>
    </row>
    <row r="530">
      <c r="J530">
        <f>G530*H530*I530</f>
        <v/>
      </c>
      <c r="S530">
        <f>P530*Q530*R530</f>
        <v/>
      </c>
      <c r="T530">
        <f>IF(S530="","",IF(S530&lt;=SeuilAcc,"Acceptable",IF(S530&lt;=SeuilIPR,"Tolérable","Inacceptable")))</f>
        <v/>
      </c>
    </row>
    <row r="531">
      <c r="J531">
        <f>G531*H531*I531</f>
        <v/>
      </c>
      <c r="S531">
        <f>P531*Q531*R531</f>
        <v/>
      </c>
      <c r="T531">
        <f>IF(S531="","",IF(S531&lt;=SeuilAcc,"Acceptable",IF(S531&lt;=SeuilIPR,"Tolérable","Inacceptable")))</f>
        <v/>
      </c>
    </row>
    <row r="532">
      <c r="J532">
        <f>G532*H532*I532</f>
        <v/>
      </c>
      <c r="S532">
        <f>P532*Q532*R532</f>
        <v/>
      </c>
      <c r="T532">
        <f>IF(S532="","",IF(S532&lt;=SeuilAcc,"Acceptable",IF(S532&lt;=SeuilIPR,"Tolérable","Inacceptable")))</f>
        <v/>
      </c>
    </row>
    <row r="533">
      <c r="J533">
        <f>G533*H533*I533</f>
        <v/>
      </c>
      <c r="S533">
        <f>P533*Q533*R533</f>
        <v/>
      </c>
      <c r="T533">
        <f>IF(S533="","",IF(S533&lt;=SeuilAcc,"Acceptable",IF(S533&lt;=SeuilIPR,"Tolérable","Inacceptable")))</f>
        <v/>
      </c>
    </row>
    <row r="534">
      <c r="J534">
        <f>G534*H534*I534</f>
        <v/>
      </c>
      <c r="S534">
        <f>P534*Q534*R534</f>
        <v/>
      </c>
      <c r="T534">
        <f>IF(S534="","",IF(S534&lt;=SeuilAcc,"Acceptable",IF(S534&lt;=SeuilIPR,"Tolérable","Inacceptable")))</f>
        <v/>
      </c>
    </row>
    <row r="535">
      <c r="J535">
        <f>G535*H535*I535</f>
        <v/>
      </c>
      <c r="S535">
        <f>P535*Q535*R535</f>
        <v/>
      </c>
      <c r="T535">
        <f>IF(S535="","",IF(S535&lt;=SeuilAcc,"Acceptable",IF(S535&lt;=SeuilIPR,"Tolérable","Inacceptable")))</f>
        <v/>
      </c>
    </row>
    <row r="536">
      <c r="J536">
        <f>G536*H536*I536</f>
        <v/>
      </c>
      <c r="S536">
        <f>P536*Q536*R536</f>
        <v/>
      </c>
      <c r="T536">
        <f>IF(S536="","",IF(S536&lt;=SeuilAcc,"Acceptable",IF(S536&lt;=SeuilIPR,"Tolérable","Inacceptable")))</f>
        <v/>
      </c>
    </row>
    <row r="537">
      <c r="J537">
        <f>G537*H537*I537</f>
        <v/>
      </c>
      <c r="S537">
        <f>P537*Q537*R537</f>
        <v/>
      </c>
      <c r="T537">
        <f>IF(S537="","",IF(S537&lt;=SeuilAcc,"Acceptable",IF(S537&lt;=SeuilIPR,"Tolérable","Inacceptable")))</f>
        <v/>
      </c>
    </row>
    <row r="538">
      <c r="J538">
        <f>G538*H538*I538</f>
        <v/>
      </c>
      <c r="S538">
        <f>P538*Q538*R538</f>
        <v/>
      </c>
      <c r="T538">
        <f>IF(S538="","",IF(S538&lt;=SeuilAcc,"Acceptable",IF(S538&lt;=SeuilIPR,"Tolérable","Inacceptable")))</f>
        <v/>
      </c>
    </row>
    <row r="539">
      <c r="J539">
        <f>G539*H539*I539</f>
        <v/>
      </c>
      <c r="S539">
        <f>P539*Q539*R539</f>
        <v/>
      </c>
      <c r="T539">
        <f>IF(S539="","",IF(S539&lt;=SeuilAcc,"Acceptable",IF(S539&lt;=SeuilIPR,"Tolérable","Inacceptable")))</f>
        <v/>
      </c>
    </row>
    <row r="540">
      <c r="J540">
        <f>G540*H540*I540</f>
        <v/>
      </c>
      <c r="S540">
        <f>P540*Q540*R540</f>
        <v/>
      </c>
      <c r="T540">
        <f>IF(S540="","",IF(S540&lt;=SeuilAcc,"Acceptable",IF(S540&lt;=SeuilIPR,"Tolérable","Inacceptable")))</f>
        <v/>
      </c>
    </row>
    <row r="541">
      <c r="J541">
        <f>G541*H541*I541</f>
        <v/>
      </c>
      <c r="S541">
        <f>P541*Q541*R541</f>
        <v/>
      </c>
      <c r="T541">
        <f>IF(S541="","",IF(S541&lt;=SeuilAcc,"Acceptable",IF(S541&lt;=SeuilIPR,"Tolérable","Inacceptable")))</f>
        <v/>
      </c>
    </row>
    <row r="542">
      <c r="J542">
        <f>G542*H542*I542</f>
        <v/>
      </c>
      <c r="S542">
        <f>P542*Q542*R542</f>
        <v/>
      </c>
      <c r="T542">
        <f>IF(S542="","",IF(S542&lt;=SeuilAcc,"Acceptable",IF(S542&lt;=SeuilIPR,"Tolérable","Inacceptable")))</f>
        <v/>
      </c>
    </row>
    <row r="543">
      <c r="J543">
        <f>G543*H543*I543</f>
        <v/>
      </c>
      <c r="S543">
        <f>P543*Q543*R543</f>
        <v/>
      </c>
      <c r="T543">
        <f>IF(S543="","",IF(S543&lt;=SeuilAcc,"Acceptable",IF(S543&lt;=SeuilIPR,"Tolérable","Inacceptable")))</f>
        <v/>
      </c>
    </row>
    <row r="544">
      <c r="J544">
        <f>G544*H544*I544</f>
        <v/>
      </c>
      <c r="S544">
        <f>P544*Q544*R544</f>
        <v/>
      </c>
      <c r="T544">
        <f>IF(S544="","",IF(S544&lt;=SeuilAcc,"Acceptable",IF(S544&lt;=SeuilIPR,"Tolérable","Inacceptable")))</f>
        <v/>
      </c>
    </row>
    <row r="545">
      <c r="J545">
        <f>G545*H545*I545</f>
        <v/>
      </c>
      <c r="S545">
        <f>P545*Q545*R545</f>
        <v/>
      </c>
      <c r="T545">
        <f>IF(S545="","",IF(S545&lt;=SeuilAcc,"Acceptable",IF(S545&lt;=SeuilIPR,"Tolérable","Inacceptable")))</f>
        <v/>
      </c>
    </row>
    <row r="546">
      <c r="J546">
        <f>G546*H546*I546</f>
        <v/>
      </c>
      <c r="S546">
        <f>P546*Q546*R546</f>
        <v/>
      </c>
      <c r="T546">
        <f>IF(S546="","",IF(S546&lt;=SeuilAcc,"Acceptable",IF(S546&lt;=SeuilIPR,"Tolérable","Inacceptable")))</f>
        <v/>
      </c>
    </row>
    <row r="547">
      <c r="J547">
        <f>G547*H547*I547</f>
        <v/>
      </c>
      <c r="S547">
        <f>P547*Q547*R547</f>
        <v/>
      </c>
      <c r="T547">
        <f>IF(S547="","",IF(S547&lt;=SeuilAcc,"Acceptable",IF(S547&lt;=SeuilIPR,"Tolérable","Inacceptable")))</f>
        <v/>
      </c>
    </row>
    <row r="548">
      <c r="J548">
        <f>G548*H548*I548</f>
        <v/>
      </c>
      <c r="S548">
        <f>P548*Q548*R548</f>
        <v/>
      </c>
      <c r="T548">
        <f>IF(S548="","",IF(S548&lt;=SeuilAcc,"Acceptable",IF(S548&lt;=SeuilIPR,"Tolérable","Inacceptable")))</f>
        <v/>
      </c>
    </row>
    <row r="549">
      <c r="J549">
        <f>G549*H549*I549</f>
        <v/>
      </c>
      <c r="S549">
        <f>P549*Q549*R549</f>
        <v/>
      </c>
      <c r="T549">
        <f>IF(S549="","",IF(S549&lt;=SeuilAcc,"Acceptable",IF(S549&lt;=SeuilIPR,"Tolérable","Inacceptable")))</f>
        <v/>
      </c>
    </row>
    <row r="550">
      <c r="J550">
        <f>G550*H550*I550</f>
        <v/>
      </c>
      <c r="S550">
        <f>P550*Q550*R550</f>
        <v/>
      </c>
      <c r="T550">
        <f>IF(S550="","",IF(S550&lt;=SeuilAcc,"Acceptable",IF(S550&lt;=SeuilIPR,"Tolérable","Inacceptable")))</f>
        <v/>
      </c>
    </row>
    <row r="551">
      <c r="J551">
        <f>G551*H551*I551</f>
        <v/>
      </c>
      <c r="S551">
        <f>P551*Q551*R551</f>
        <v/>
      </c>
      <c r="T551">
        <f>IF(S551="","",IF(S551&lt;=SeuilAcc,"Acceptable",IF(S551&lt;=SeuilIPR,"Tolérable","Inacceptable")))</f>
        <v/>
      </c>
    </row>
    <row r="552">
      <c r="J552">
        <f>G552*H552*I552</f>
        <v/>
      </c>
      <c r="S552">
        <f>P552*Q552*R552</f>
        <v/>
      </c>
      <c r="T552">
        <f>IF(S552="","",IF(S552&lt;=SeuilAcc,"Acceptable",IF(S552&lt;=SeuilIPR,"Tolérable","Inacceptable")))</f>
        <v/>
      </c>
    </row>
    <row r="553">
      <c r="J553">
        <f>G553*H553*I553</f>
        <v/>
      </c>
      <c r="S553">
        <f>P553*Q553*R553</f>
        <v/>
      </c>
      <c r="T553">
        <f>IF(S553="","",IF(S553&lt;=SeuilAcc,"Acceptable",IF(S553&lt;=SeuilIPR,"Tolérable","Inacceptable")))</f>
        <v/>
      </c>
    </row>
    <row r="554">
      <c r="J554">
        <f>G554*H554*I554</f>
        <v/>
      </c>
      <c r="S554">
        <f>P554*Q554*R554</f>
        <v/>
      </c>
      <c r="T554">
        <f>IF(S554="","",IF(S554&lt;=SeuilAcc,"Acceptable",IF(S554&lt;=SeuilIPR,"Tolérable","Inacceptable")))</f>
        <v/>
      </c>
    </row>
    <row r="555">
      <c r="J555">
        <f>G555*H555*I555</f>
        <v/>
      </c>
      <c r="S555">
        <f>P555*Q555*R555</f>
        <v/>
      </c>
      <c r="T555">
        <f>IF(S555="","",IF(S555&lt;=SeuilAcc,"Acceptable",IF(S555&lt;=SeuilIPR,"Tolérable","Inacceptable")))</f>
        <v/>
      </c>
    </row>
    <row r="556">
      <c r="J556">
        <f>G556*H556*I556</f>
        <v/>
      </c>
      <c r="S556">
        <f>P556*Q556*R556</f>
        <v/>
      </c>
      <c r="T556">
        <f>IF(S556="","",IF(S556&lt;=SeuilAcc,"Acceptable",IF(S556&lt;=SeuilIPR,"Tolérable","Inacceptable")))</f>
        <v/>
      </c>
    </row>
    <row r="557">
      <c r="J557">
        <f>G557*H557*I557</f>
        <v/>
      </c>
      <c r="S557">
        <f>P557*Q557*R557</f>
        <v/>
      </c>
      <c r="T557">
        <f>IF(S557="","",IF(S557&lt;=SeuilAcc,"Acceptable",IF(S557&lt;=SeuilIPR,"Tolérable","Inacceptable")))</f>
        <v/>
      </c>
    </row>
    <row r="558">
      <c r="J558">
        <f>G558*H558*I558</f>
        <v/>
      </c>
      <c r="S558">
        <f>P558*Q558*R558</f>
        <v/>
      </c>
      <c r="T558">
        <f>IF(S558="","",IF(S558&lt;=SeuilAcc,"Acceptable",IF(S558&lt;=SeuilIPR,"Tolérable","Inacceptable")))</f>
        <v/>
      </c>
    </row>
    <row r="559">
      <c r="J559">
        <f>G559*H559*I559</f>
        <v/>
      </c>
      <c r="S559">
        <f>P559*Q559*R559</f>
        <v/>
      </c>
      <c r="T559">
        <f>IF(S559="","",IF(S559&lt;=SeuilAcc,"Acceptable",IF(S559&lt;=SeuilIPR,"Tolérable","Inacceptable")))</f>
        <v/>
      </c>
    </row>
    <row r="560">
      <c r="J560">
        <f>G560*H560*I560</f>
        <v/>
      </c>
      <c r="S560">
        <f>P560*Q560*R560</f>
        <v/>
      </c>
      <c r="T560">
        <f>IF(S560="","",IF(S560&lt;=SeuilAcc,"Acceptable",IF(S560&lt;=SeuilIPR,"Tolérable","Inacceptable")))</f>
        <v/>
      </c>
    </row>
    <row r="561">
      <c r="J561">
        <f>G561*H561*I561</f>
        <v/>
      </c>
      <c r="S561">
        <f>P561*Q561*R561</f>
        <v/>
      </c>
      <c r="T561">
        <f>IF(S561="","",IF(S561&lt;=SeuilAcc,"Acceptable",IF(S561&lt;=SeuilIPR,"Tolérable","Inacceptable")))</f>
        <v/>
      </c>
    </row>
    <row r="562">
      <c r="J562">
        <f>G562*H562*I562</f>
        <v/>
      </c>
      <c r="S562">
        <f>P562*Q562*R562</f>
        <v/>
      </c>
      <c r="T562">
        <f>IF(S562="","",IF(S562&lt;=SeuilAcc,"Acceptable",IF(S562&lt;=SeuilIPR,"Tolérable","Inacceptable")))</f>
        <v/>
      </c>
    </row>
    <row r="563">
      <c r="J563">
        <f>G563*H563*I563</f>
        <v/>
      </c>
      <c r="S563">
        <f>P563*Q563*R563</f>
        <v/>
      </c>
      <c r="T563">
        <f>IF(S563="","",IF(S563&lt;=SeuilAcc,"Acceptable",IF(S563&lt;=SeuilIPR,"Tolérable","Inacceptable")))</f>
        <v/>
      </c>
    </row>
    <row r="564">
      <c r="J564">
        <f>G564*H564*I564</f>
        <v/>
      </c>
      <c r="S564">
        <f>P564*Q564*R564</f>
        <v/>
      </c>
      <c r="T564">
        <f>IF(S564="","",IF(S564&lt;=SeuilAcc,"Acceptable",IF(S564&lt;=SeuilIPR,"Tolérable","Inacceptable")))</f>
        <v/>
      </c>
    </row>
    <row r="565">
      <c r="J565">
        <f>G565*H565*I565</f>
        <v/>
      </c>
      <c r="S565">
        <f>P565*Q565*R565</f>
        <v/>
      </c>
      <c r="T565">
        <f>IF(S565="","",IF(S565&lt;=SeuilAcc,"Acceptable",IF(S565&lt;=SeuilIPR,"Tolérable","Inacceptable")))</f>
        <v/>
      </c>
    </row>
    <row r="566">
      <c r="J566">
        <f>G566*H566*I566</f>
        <v/>
      </c>
      <c r="S566">
        <f>P566*Q566*R566</f>
        <v/>
      </c>
      <c r="T566">
        <f>IF(S566="","",IF(S566&lt;=SeuilAcc,"Acceptable",IF(S566&lt;=SeuilIPR,"Tolérable","Inacceptable")))</f>
        <v/>
      </c>
    </row>
    <row r="567">
      <c r="J567">
        <f>G567*H567*I567</f>
        <v/>
      </c>
      <c r="S567">
        <f>P567*Q567*R567</f>
        <v/>
      </c>
      <c r="T567">
        <f>IF(S567="","",IF(S567&lt;=SeuilAcc,"Acceptable",IF(S567&lt;=SeuilIPR,"Tolérable","Inacceptable")))</f>
        <v/>
      </c>
    </row>
    <row r="568">
      <c r="J568">
        <f>G568*H568*I568</f>
        <v/>
      </c>
      <c r="S568">
        <f>P568*Q568*R568</f>
        <v/>
      </c>
      <c r="T568">
        <f>IF(S568="","",IF(S568&lt;=SeuilAcc,"Acceptable",IF(S568&lt;=SeuilIPR,"Tolérable","Inacceptable")))</f>
        <v/>
      </c>
    </row>
    <row r="569">
      <c r="J569">
        <f>G569*H569*I569</f>
        <v/>
      </c>
      <c r="S569">
        <f>P569*Q569*R569</f>
        <v/>
      </c>
      <c r="T569">
        <f>IF(S569="","",IF(S569&lt;=SeuilAcc,"Acceptable",IF(S569&lt;=SeuilIPR,"Tolérable","Inacceptable")))</f>
        <v/>
      </c>
    </row>
    <row r="570">
      <c r="J570">
        <f>G570*H570*I570</f>
        <v/>
      </c>
      <c r="S570">
        <f>P570*Q570*R570</f>
        <v/>
      </c>
      <c r="T570">
        <f>IF(S570="","",IF(S570&lt;=SeuilAcc,"Acceptable",IF(S570&lt;=SeuilIPR,"Tolérable","Inacceptable")))</f>
        <v/>
      </c>
    </row>
    <row r="571">
      <c r="J571">
        <f>G571*H571*I571</f>
        <v/>
      </c>
      <c r="S571">
        <f>P571*Q571*R571</f>
        <v/>
      </c>
      <c r="T571">
        <f>IF(S571="","",IF(S571&lt;=SeuilAcc,"Acceptable",IF(S571&lt;=SeuilIPR,"Tolérable","Inacceptable")))</f>
        <v/>
      </c>
    </row>
    <row r="572">
      <c r="J572">
        <f>G572*H572*I572</f>
        <v/>
      </c>
      <c r="S572">
        <f>P572*Q572*R572</f>
        <v/>
      </c>
      <c r="T572">
        <f>IF(S572="","",IF(S572&lt;=SeuilAcc,"Acceptable",IF(S572&lt;=SeuilIPR,"Tolérable","Inacceptable")))</f>
        <v/>
      </c>
    </row>
    <row r="573">
      <c r="J573">
        <f>G573*H573*I573</f>
        <v/>
      </c>
      <c r="S573">
        <f>P573*Q573*R573</f>
        <v/>
      </c>
      <c r="T573">
        <f>IF(S573="","",IF(S573&lt;=SeuilAcc,"Acceptable",IF(S573&lt;=SeuilIPR,"Tolérable","Inacceptable")))</f>
        <v/>
      </c>
    </row>
    <row r="574">
      <c r="J574">
        <f>G574*H574*I574</f>
        <v/>
      </c>
      <c r="S574">
        <f>P574*Q574*R574</f>
        <v/>
      </c>
      <c r="T574">
        <f>IF(S574="","",IF(S574&lt;=SeuilAcc,"Acceptable",IF(S574&lt;=SeuilIPR,"Tolérable","Inacceptable")))</f>
        <v/>
      </c>
    </row>
    <row r="575">
      <c r="J575">
        <f>G575*H575*I575</f>
        <v/>
      </c>
      <c r="S575">
        <f>P575*Q575*R575</f>
        <v/>
      </c>
      <c r="T575">
        <f>IF(S575="","",IF(S575&lt;=SeuilAcc,"Acceptable",IF(S575&lt;=SeuilIPR,"Tolérable","Inacceptable")))</f>
        <v/>
      </c>
    </row>
    <row r="576">
      <c r="J576">
        <f>G576*H576*I576</f>
        <v/>
      </c>
      <c r="S576">
        <f>P576*Q576*R576</f>
        <v/>
      </c>
      <c r="T576">
        <f>IF(S576="","",IF(S576&lt;=SeuilAcc,"Acceptable",IF(S576&lt;=SeuilIPR,"Tolérable","Inacceptable")))</f>
        <v/>
      </c>
    </row>
    <row r="577">
      <c r="J577">
        <f>G577*H577*I577</f>
        <v/>
      </c>
      <c r="S577">
        <f>P577*Q577*R577</f>
        <v/>
      </c>
      <c r="T577">
        <f>IF(S577="","",IF(S577&lt;=SeuilAcc,"Acceptable",IF(S577&lt;=SeuilIPR,"Tolérable","Inacceptable")))</f>
        <v/>
      </c>
    </row>
    <row r="578">
      <c r="J578">
        <f>G578*H578*I578</f>
        <v/>
      </c>
      <c r="S578">
        <f>P578*Q578*R578</f>
        <v/>
      </c>
      <c r="T578">
        <f>IF(S578="","",IF(S578&lt;=SeuilAcc,"Acceptable",IF(S578&lt;=SeuilIPR,"Tolérable","Inacceptable")))</f>
        <v/>
      </c>
    </row>
    <row r="579">
      <c r="J579">
        <f>G579*H579*I579</f>
        <v/>
      </c>
      <c r="S579">
        <f>P579*Q579*R579</f>
        <v/>
      </c>
      <c r="T579">
        <f>IF(S579="","",IF(S579&lt;=SeuilAcc,"Acceptable",IF(S579&lt;=SeuilIPR,"Tolérable","Inacceptable")))</f>
        <v/>
      </c>
    </row>
    <row r="580">
      <c r="J580">
        <f>G580*H580*I580</f>
        <v/>
      </c>
      <c r="S580">
        <f>P580*Q580*R580</f>
        <v/>
      </c>
      <c r="T580">
        <f>IF(S580="","",IF(S580&lt;=SeuilAcc,"Acceptable",IF(S580&lt;=SeuilIPR,"Tolérable","Inacceptable")))</f>
        <v/>
      </c>
    </row>
    <row r="581">
      <c r="J581">
        <f>G581*H581*I581</f>
        <v/>
      </c>
      <c r="S581">
        <f>P581*Q581*R581</f>
        <v/>
      </c>
      <c r="T581">
        <f>IF(S581="","",IF(S581&lt;=SeuilAcc,"Acceptable",IF(S581&lt;=SeuilIPR,"Tolérable","Inacceptable")))</f>
        <v/>
      </c>
    </row>
    <row r="582">
      <c r="J582">
        <f>G582*H582*I582</f>
        <v/>
      </c>
      <c r="S582">
        <f>P582*Q582*R582</f>
        <v/>
      </c>
      <c r="T582">
        <f>IF(S582="","",IF(S582&lt;=SeuilAcc,"Acceptable",IF(S582&lt;=SeuilIPR,"Tolérable","Inacceptable")))</f>
        <v/>
      </c>
    </row>
    <row r="583">
      <c r="J583">
        <f>G583*H583*I583</f>
        <v/>
      </c>
      <c r="S583">
        <f>P583*Q583*R583</f>
        <v/>
      </c>
      <c r="T583">
        <f>IF(S583="","",IF(S583&lt;=SeuilAcc,"Acceptable",IF(S583&lt;=SeuilIPR,"Tolérable","Inacceptable")))</f>
        <v/>
      </c>
    </row>
    <row r="584">
      <c r="J584">
        <f>G584*H584*I584</f>
        <v/>
      </c>
      <c r="S584">
        <f>P584*Q584*R584</f>
        <v/>
      </c>
      <c r="T584">
        <f>IF(S584="","",IF(S584&lt;=SeuilAcc,"Acceptable",IF(S584&lt;=SeuilIPR,"Tolérable","Inacceptable")))</f>
        <v/>
      </c>
    </row>
    <row r="585">
      <c r="J585">
        <f>G585*H585*I585</f>
        <v/>
      </c>
      <c r="S585">
        <f>P585*Q585*R585</f>
        <v/>
      </c>
      <c r="T585">
        <f>IF(S585="","",IF(S585&lt;=SeuilAcc,"Acceptable",IF(S585&lt;=SeuilIPR,"Tolérable","Inacceptable")))</f>
        <v/>
      </c>
    </row>
    <row r="586">
      <c r="J586">
        <f>G586*H586*I586</f>
        <v/>
      </c>
      <c r="S586">
        <f>P586*Q586*R586</f>
        <v/>
      </c>
      <c r="T586">
        <f>IF(S586="","",IF(S586&lt;=SeuilAcc,"Acceptable",IF(S586&lt;=SeuilIPR,"Tolérable","Inacceptable")))</f>
        <v/>
      </c>
    </row>
    <row r="587">
      <c r="J587">
        <f>G587*H587*I587</f>
        <v/>
      </c>
      <c r="S587">
        <f>P587*Q587*R587</f>
        <v/>
      </c>
      <c r="T587">
        <f>IF(S587="","",IF(S587&lt;=SeuilAcc,"Acceptable",IF(S587&lt;=SeuilIPR,"Tolérable","Inacceptable")))</f>
        <v/>
      </c>
    </row>
    <row r="588">
      <c r="J588">
        <f>G588*H588*I588</f>
        <v/>
      </c>
      <c r="S588">
        <f>P588*Q588*R588</f>
        <v/>
      </c>
      <c r="T588">
        <f>IF(S588="","",IF(S588&lt;=SeuilAcc,"Acceptable",IF(S588&lt;=SeuilIPR,"Tolérable","Inacceptable")))</f>
        <v/>
      </c>
    </row>
    <row r="589">
      <c r="J589">
        <f>G589*H589*I589</f>
        <v/>
      </c>
      <c r="S589">
        <f>P589*Q589*R589</f>
        <v/>
      </c>
      <c r="T589">
        <f>IF(S589="","",IF(S589&lt;=SeuilAcc,"Acceptable",IF(S589&lt;=SeuilIPR,"Tolérable","Inacceptable")))</f>
        <v/>
      </c>
    </row>
    <row r="590">
      <c r="J590">
        <f>G590*H590*I590</f>
        <v/>
      </c>
      <c r="S590">
        <f>P590*Q590*R590</f>
        <v/>
      </c>
      <c r="T590">
        <f>IF(S590="","",IF(S590&lt;=SeuilAcc,"Acceptable",IF(S590&lt;=SeuilIPR,"Tolérable","Inacceptable")))</f>
        <v/>
      </c>
    </row>
    <row r="591">
      <c r="J591">
        <f>G591*H591*I591</f>
        <v/>
      </c>
      <c r="S591">
        <f>P591*Q591*R591</f>
        <v/>
      </c>
      <c r="T591">
        <f>IF(S591="","",IF(S591&lt;=SeuilAcc,"Acceptable",IF(S591&lt;=SeuilIPR,"Tolérable","Inacceptable")))</f>
        <v/>
      </c>
    </row>
    <row r="592">
      <c r="J592">
        <f>G592*H592*I592</f>
        <v/>
      </c>
      <c r="S592">
        <f>P592*Q592*R592</f>
        <v/>
      </c>
      <c r="T592">
        <f>IF(S592="","",IF(S592&lt;=SeuilAcc,"Acceptable",IF(S592&lt;=SeuilIPR,"Tolérable","Inacceptable")))</f>
        <v/>
      </c>
    </row>
    <row r="593">
      <c r="J593">
        <f>G593*H593*I593</f>
        <v/>
      </c>
      <c r="S593">
        <f>P593*Q593*R593</f>
        <v/>
      </c>
      <c r="T593">
        <f>IF(S593="","",IF(S593&lt;=SeuilAcc,"Acceptable",IF(S593&lt;=SeuilIPR,"Tolérable","Inacceptable")))</f>
        <v/>
      </c>
    </row>
    <row r="594">
      <c r="J594">
        <f>G594*H594*I594</f>
        <v/>
      </c>
      <c r="S594">
        <f>P594*Q594*R594</f>
        <v/>
      </c>
      <c r="T594">
        <f>IF(S594="","",IF(S594&lt;=SeuilAcc,"Acceptable",IF(S594&lt;=SeuilIPR,"Tolérable","Inacceptable")))</f>
        <v/>
      </c>
    </row>
    <row r="595">
      <c r="J595">
        <f>G595*H595*I595</f>
        <v/>
      </c>
      <c r="S595">
        <f>P595*Q595*R595</f>
        <v/>
      </c>
      <c r="T595">
        <f>IF(S595="","",IF(S595&lt;=SeuilAcc,"Acceptable",IF(S595&lt;=SeuilIPR,"Tolérable","Inacceptable")))</f>
        <v/>
      </c>
    </row>
    <row r="596">
      <c r="J596">
        <f>G596*H596*I596</f>
        <v/>
      </c>
      <c r="S596">
        <f>P596*Q596*R596</f>
        <v/>
      </c>
      <c r="T596">
        <f>IF(S596="","",IF(S596&lt;=SeuilAcc,"Acceptable",IF(S596&lt;=SeuilIPR,"Tolérable","Inacceptable")))</f>
        <v/>
      </c>
    </row>
    <row r="597">
      <c r="J597">
        <f>G597*H597*I597</f>
        <v/>
      </c>
      <c r="S597">
        <f>P597*Q597*R597</f>
        <v/>
      </c>
      <c r="T597">
        <f>IF(S597="","",IF(S597&lt;=SeuilAcc,"Acceptable",IF(S597&lt;=SeuilIPR,"Tolérable","Inacceptable")))</f>
        <v/>
      </c>
    </row>
    <row r="598">
      <c r="J598">
        <f>G598*H598*I598</f>
        <v/>
      </c>
      <c r="S598">
        <f>P598*Q598*R598</f>
        <v/>
      </c>
      <c r="T598">
        <f>IF(S598="","",IF(S598&lt;=SeuilAcc,"Acceptable",IF(S598&lt;=SeuilIPR,"Tolérable","Inacceptable")))</f>
        <v/>
      </c>
    </row>
    <row r="599">
      <c r="J599">
        <f>G599*H599*I599</f>
        <v/>
      </c>
      <c r="S599">
        <f>P599*Q599*R599</f>
        <v/>
      </c>
      <c r="T599">
        <f>IF(S599="","",IF(S599&lt;=SeuilAcc,"Acceptable",IF(S599&lt;=SeuilIPR,"Tolérable","Inacceptable")))</f>
        <v/>
      </c>
    </row>
    <row r="600">
      <c r="J600">
        <f>G600*H600*I600</f>
        <v/>
      </c>
      <c r="S600">
        <f>P600*Q600*R600</f>
        <v/>
      </c>
      <c r="T600">
        <f>IF(S600="","",IF(S600&lt;=SeuilAcc,"Acceptable",IF(S600&lt;=SeuilIPR,"Tolérable","Inacceptable")))</f>
        <v/>
      </c>
    </row>
    <row r="601">
      <c r="J601">
        <f>G601*H601*I601</f>
        <v/>
      </c>
      <c r="S601">
        <f>P601*Q601*R601</f>
        <v/>
      </c>
      <c r="T601">
        <f>IF(S601="","",IF(S601&lt;=SeuilAcc,"Acceptable",IF(S601&lt;=SeuilIPR,"Tolérable","Inacceptable")))</f>
        <v/>
      </c>
    </row>
    <row r="602">
      <c r="J602">
        <f>G602*H602*I602</f>
        <v/>
      </c>
      <c r="S602">
        <f>P602*Q602*R602</f>
        <v/>
      </c>
      <c r="T602">
        <f>IF(S602="","",IF(S602&lt;=SeuilAcc,"Acceptable",IF(S602&lt;=SeuilIPR,"Tolérable","Inacceptable")))</f>
        <v/>
      </c>
    </row>
    <row r="603">
      <c r="J603">
        <f>G603*H603*I603</f>
        <v/>
      </c>
      <c r="S603">
        <f>P603*Q603*R603</f>
        <v/>
      </c>
      <c r="T603">
        <f>IF(S603="","",IF(S603&lt;=SeuilAcc,"Acceptable",IF(S603&lt;=SeuilIPR,"Tolérable","Inacceptable")))</f>
        <v/>
      </c>
    </row>
    <row r="604">
      <c r="J604">
        <f>G604*H604*I604</f>
        <v/>
      </c>
      <c r="S604">
        <f>P604*Q604*R604</f>
        <v/>
      </c>
      <c r="T604">
        <f>IF(S604="","",IF(S604&lt;=SeuilAcc,"Acceptable",IF(S604&lt;=SeuilIPR,"Tolérable","Inacceptable")))</f>
        <v/>
      </c>
    </row>
    <row r="605">
      <c r="J605">
        <f>G605*H605*I605</f>
        <v/>
      </c>
      <c r="S605">
        <f>P605*Q605*R605</f>
        <v/>
      </c>
      <c r="T605">
        <f>IF(S605="","",IF(S605&lt;=SeuilAcc,"Acceptable",IF(S605&lt;=SeuilIPR,"Tolérable","Inacceptable")))</f>
        <v/>
      </c>
    </row>
    <row r="606">
      <c r="J606">
        <f>G606*H606*I606</f>
        <v/>
      </c>
      <c r="S606">
        <f>P606*Q606*R606</f>
        <v/>
      </c>
      <c r="T606">
        <f>IF(S606="","",IF(S606&lt;=SeuilAcc,"Acceptable",IF(S606&lt;=SeuilIPR,"Tolérable","Inacceptable")))</f>
        <v/>
      </c>
    </row>
    <row r="607">
      <c r="J607">
        <f>G607*H607*I607</f>
        <v/>
      </c>
      <c r="S607">
        <f>P607*Q607*R607</f>
        <v/>
      </c>
      <c r="T607">
        <f>IF(S607="","",IF(S607&lt;=SeuilAcc,"Acceptable",IF(S607&lt;=SeuilIPR,"Tolérable","Inacceptable")))</f>
        <v/>
      </c>
    </row>
    <row r="608">
      <c r="J608">
        <f>G608*H608*I608</f>
        <v/>
      </c>
      <c r="S608">
        <f>P608*Q608*R608</f>
        <v/>
      </c>
      <c r="T608">
        <f>IF(S608="","",IF(S608&lt;=SeuilAcc,"Acceptable",IF(S608&lt;=SeuilIPR,"Tolérable","Inacceptable")))</f>
        <v/>
      </c>
    </row>
    <row r="609">
      <c r="J609">
        <f>G609*H609*I609</f>
        <v/>
      </c>
      <c r="S609">
        <f>P609*Q609*R609</f>
        <v/>
      </c>
      <c r="T609">
        <f>IF(S609="","",IF(S609&lt;=SeuilAcc,"Acceptable",IF(S609&lt;=SeuilIPR,"Tolérable","Inacceptable")))</f>
        <v/>
      </c>
    </row>
    <row r="610">
      <c r="J610">
        <f>G610*H610*I610</f>
        <v/>
      </c>
      <c r="S610">
        <f>P610*Q610*R610</f>
        <v/>
      </c>
      <c r="T610">
        <f>IF(S610="","",IF(S610&lt;=SeuilAcc,"Acceptable",IF(S610&lt;=SeuilIPR,"Tolérable","Inacceptable")))</f>
        <v/>
      </c>
    </row>
    <row r="611">
      <c r="J611">
        <f>G611*H611*I611</f>
        <v/>
      </c>
      <c r="S611">
        <f>P611*Q611*R611</f>
        <v/>
      </c>
      <c r="T611">
        <f>IF(S611="","",IF(S611&lt;=SeuilAcc,"Acceptable",IF(S611&lt;=SeuilIPR,"Tolérable","Inacceptable")))</f>
        <v/>
      </c>
    </row>
    <row r="612">
      <c r="J612">
        <f>G612*H612*I612</f>
        <v/>
      </c>
      <c r="S612">
        <f>P612*Q612*R612</f>
        <v/>
      </c>
      <c r="T612">
        <f>IF(S612="","",IF(S612&lt;=SeuilAcc,"Acceptable",IF(S612&lt;=SeuilIPR,"Tolérable","Inacceptable")))</f>
        <v/>
      </c>
    </row>
    <row r="613">
      <c r="J613">
        <f>G613*H613*I613</f>
        <v/>
      </c>
      <c r="S613">
        <f>P613*Q613*R613</f>
        <v/>
      </c>
      <c r="T613">
        <f>IF(S613="","",IF(S613&lt;=SeuilAcc,"Acceptable",IF(S613&lt;=SeuilIPR,"Tolérable","Inacceptable")))</f>
        <v/>
      </c>
    </row>
    <row r="614">
      <c r="J614">
        <f>G614*H614*I614</f>
        <v/>
      </c>
      <c r="S614">
        <f>P614*Q614*R614</f>
        <v/>
      </c>
      <c r="T614">
        <f>IF(S614="","",IF(S614&lt;=SeuilAcc,"Acceptable",IF(S614&lt;=SeuilIPR,"Tolérable","Inacceptable")))</f>
        <v/>
      </c>
    </row>
    <row r="615">
      <c r="J615">
        <f>G615*H615*I615</f>
        <v/>
      </c>
      <c r="S615">
        <f>P615*Q615*R615</f>
        <v/>
      </c>
      <c r="T615">
        <f>IF(S615="","",IF(S615&lt;=SeuilAcc,"Acceptable",IF(S615&lt;=SeuilIPR,"Tolérable","Inacceptable")))</f>
        <v/>
      </c>
    </row>
    <row r="616">
      <c r="J616">
        <f>G616*H616*I616</f>
        <v/>
      </c>
      <c r="S616">
        <f>P616*Q616*R616</f>
        <v/>
      </c>
      <c r="T616">
        <f>IF(S616="","",IF(S616&lt;=SeuilAcc,"Acceptable",IF(S616&lt;=SeuilIPR,"Tolérable","Inacceptable")))</f>
        <v/>
      </c>
    </row>
    <row r="617">
      <c r="J617">
        <f>G617*H617*I617</f>
        <v/>
      </c>
      <c r="S617">
        <f>P617*Q617*R617</f>
        <v/>
      </c>
      <c r="T617">
        <f>IF(S617="","",IF(S617&lt;=SeuilAcc,"Acceptable",IF(S617&lt;=SeuilIPR,"Tolérable","Inacceptable")))</f>
        <v/>
      </c>
    </row>
    <row r="618">
      <c r="J618">
        <f>G618*H618*I618</f>
        <v/>
      </c>
      <c r="S618">
        <f>P618*Q618*R618</f>
        <v/>
      </c>
      <c r="T618">
        <f>IF(S618="","",IF(S618&lt;=SeuilAcc,"Acceptable",IF(S618&lt;=SeuilIPR,"Tolérable","Inacceptable")))</f>
        <v/>
      </c>
    </row>
    <row r="619">
      <c r="J619">
        <f>G619*H619*I619</f>
        <v/>
      </c>
      <c r="S619">
        <f>P619*Q619*R619</f>
        <v/>
      </c>
      <c r="T619">
        <f>IF(S619="","",IF(S619&lt;=SeuilAcc,"Acceptable",IF(S619&lt;=SeuilIPR,"Tolérable","Inacceptable")))</f>
        <v/>
      </c>
    </row>
    <row r="620">
      <c r="J620">
        <f>G620*H620*I620</f>
        <v/>
      </c>
      <c r="S620">
        <f>P620*Q620*R620</f>
        <v/>
      </c>
      <c r="T620">
        <f>IF(S620="","",IF(S620&lt;=SeuilAcc,"Acceptable",IF(S620&lt;=SeuilIPR,"Tolérable","Inacceptable")))</f>
        <v/>
      </c>
    </row>
    <row r="621">
      <c r="J621">
        <f>G621*H621*I621</f>
        <v/>
      </c>
      <c r="S621">
        <f>P621*Q621*R621</f>
        <v/>
      </c>
      <c r="T621">
        <f>IF(S621="","",IF(S621&lt;=SeuilAcc,"Acceptable",IF(S621&lt;=SeuilIPR,"Tolérable","Inacceptable")))</f>
        <v/>
      </c>
    </row>
    <row r="622">
      <c r="J622">
        <f>G622*H622*I622</f>
        <v/>
      </c>
      <c r="S622">
        <f>P622*Q622*R622</f>
        <v/>
      </c>
      <c r="T622">
        <f>IF(S622="","",IF(S622&lt;=SeuilAcc,"Acceptable",IF(S622&lt;=SeuilIPR,"Tolérable","Inacceptable")))</f>
        <v/>
      </c>
    </row>
    <row r="623">
      <c r="J623">
        <f>G623*H623*I623</f>
        <v/>
      </c>
      <c r="S623">
        <f>P623*Q623*R623</f>
        <v/>
      </c>
      <c r="T623">
        <f>IF(S623="","",IF(S623&lt;=SeuilAcc,"Acceptable",IF(S623&lt;=SeuilIPR,"Tolérable","Inacceptable")))</f>
        <v/>
      </c>
    </row>
    <row r="624">
      <c r="J624">
        <f>G624*H624*I624</f>
        <v/>
      </c>
      <c r="S624">
        <f>P624*Q624*R624</f>
        <v/>
      </c>
      <c r="T624">
        <f>IF(S624="","",IF(S624&lt;=SeuilAcc,"Acceptable",IF(S624&lt;=SeuilIPR,"Tolérable","Inacceptable")))</f>
        <v/>
      </c>
    </row>
    <row r="625">
      <c r="J625">
        <f>G625*H625*I625</f>
        <v/>
      </c>
      <c r="S625">
        <f>P625*Q625*R625</f>
        <v/>
      </c>
      <c r="T625">
        <f>IF(S625="","",IF(S625&lt;=SeuilAcc,"Acceptable",IF(S625&lt;=SeuilIPR,"Tolérable","Inacceptable")))</f>
        <v/>
      </c>
    </row>
    <row r="626">
      <c r="J626">
        <f>G626*H626*I626</f>
        <v/>
      </c>
      <c r="S626">
        <f>P626*Q626*R626</f>
        <v/>
      </c>
      <c r="T626">
        <f>IF(S626="","",IF(S626&lt;=SeuilAcc,"Acceptable",IF(S626&lt;=SeuilIPR,"Tolérable","Inacceptable")))</f>
        <v/>
      </c>
    </row>
    <row r="627">
      <c r="J627">
        <f>G627*H627*I627</f>
        <v/>
      </c>
      <c r="S627">
        <f>P627*Q627*R627</f>
        <v/>
      </c>
      <c r="T627">
        <f>IF(S627="","",IF(S627&lt;=SeuilAcc,"Acceptable",IF(S627&lt;=SeuilIPR,"Tolérable","Inacceptable")))</f>
        <v/>
      </c>
    </row>
    <row r="628">
      <c r="J628">
        <f>G628*H628*I628</f>
        <v/>
      </c>
      <c r="S628">
        <f>P628*Q628*R628</f>
        <v/>
      </c>
      <c r="T628">
        <f>IF(S628="","",IF(S628&lt;=SeuilAcc,"Acceptable",IF(S628&lt;=SeuilIPR,"Tolérable","Inacceptable")))</f>
        <v/>
      </c>
    </row>
    <row r="629">
      <c r="J629">
        <f>G629*H629*I629</f>
        <v/>
      </c>
      <c r="S629">
        <f>P629*Q629*R629</f>
        <v/>
      </c>
      <c r="T629">
        <f>IF(S629="","",IF(S629&lt;=SeuilAcc,"Acceptable",IF(S629&lt;=SeuilIPR,"Tolérable","Inacceptable")))</f>
        <v/>
      </c>
    </row>
    <row r="630">
      <c r="J630">
        <f>G630*H630*I630</f>
        <v/>
      </c>
      <c r="S630">
        <f>P630*Q630*R630</f>
        <v/>
      </c>
      <c r="T630">
        <f>IF(S630="","",IF(S630&lt;=SeuilAcc,"Acceptable",IF(S630&lt;=SeuilIPR,"Tolérable","Inacceptable")))</f>
        <v/>
      </c>
    </row>
    <row r="631">
      <c r="J631">
        <f>G631*H631*I631</f>
        <v/>
      </c>
      <c r="S631">
        <f>P631*Q631*R631</f>
        <v/>
      </c>
      <c r="T631">
        <f>IF(S631="","",IF(S631&lt;=SeuilAcc,"Acceptable",IF(S631&lt;=SeuilIPR,"Tolérable","Inacceptable")))</f>
        <v/>
      </c>
    </row>
    <row r="632">
      <c r="J632">
        <f>G632*H632*I632</f>
        <v/>
      </c>
      <c r="S632">
        <f>P632*Q632*R632</f>
        <v/>
      </c>
      <c r="T632">
        <f>IF(S632="","",IF(S632&lt;=SeuilAcc,"Acceptable",IF(S632&lt;=SeuilIPR,"Tolérable","Inacceptable")))</f>
        <v/>
      </c>
    </row>
    <row r="633">
      <c r="J633">
        <f>G633*H633*I633</f>
        <v/>
      </c>
      <c r="S633">
        <f>P633*Q633*R633</f>
        <v/>
      </c>
      <c r="T633">
        <f>IF(S633="","",IF(S633&lt;=SeuilAcc,"Acceptable",IF(S633&lt;=SeuilIPR,"Tolérable","Inacceptable")))</f>
        <v/>
      </c>
    </row>
    <row r="634">
      <c r="J634">
        <f>G634*H634*I634</f>
        <v/>
      </c>
      <c r="S634">
        <f>P634*Q634*R634</f>
        <v/>
      </c>
      <c r="T634">
        <f>IF(S634="","",IF(S634&lt;=SeuilAcc,"Acceptable",IF(S634&lt;=SeuilIPR,"Tolérable","Inacceptable")))</f>
        <v/>
      </c>
    </row>
    <row r="635">
      <c r="J635">
        <f>G635*H635*I635</f>
        <v/>
      </c>
      <c r="S635">
        <f>P635*Q635*R635</f>
        <v/>
      </c>
      <c r="T635">
        <f>IF(S635="","",IF(S635&lt;=SeuilAcc,"Acceptable",IF(S635&lt;=SeuilIPR,"Tolérable","Inacceptable")))</f>
        <v/>
      </c>
    </row>
    <row r="636">
      <c r="J636">
        <f>G636*H636*I636</f>
        <v/>
      </c>
      <c r="S636">
        <f>P636*Q636*R636</f>
        <v/>
      </c>
      <c r="T636">
        <f>IF(S636="","",IF(S636&lt;=SeuilAcc,"Acceptable",IF(S636&lt;=SeuilIPR,"Tolérable","Inacceptable")))</f>
        <v/>
      </c>
    </row>
    <row r="637">
      <c r="J637">
        <f>G637*H637*I637</f>
        <v/>
      </c>
      <c r="S637">
        <f>P637*Q637*R637</f>
        <v/>
      </c>
      <c r="T637">
        <f>IF(S637="","",IF(S637&lt;=SeuilAcc,"Acceptable",IF(S637&lt;=SeuilIPR,"Tolérable","Inacceptable")))</f>
        <v/>
      </c>
    </row>
    <row r="638">
      <c r="J638">
        <f>G638*H638*I638</f>
        <v/>
      </c>
      <c r="S638">
        <f>P638*Q638*R638</f>
        <v/>
      </c>
      <c r="T638">
        <f>IF(S638="","",IF(S638&lt;=SeuilAcc,"Acceptable",IF(S638&lt;=SeuilIPR,"Tolérable","Inacceptable")))</f>
        <v/>
      </c>
    </row>
    <row r="639">
      <c r="J639">
        <f>G639*H639*I639</f>
        <v/>
      </c>
      <c r="S639">
        <f>P639*Q639*R639</f>
        <v/>
      </c>
      <c r="T639">
        <f>IF(S639="","",IF(S639&lt;=SeuilAcc,"Acceptable",IF(S639&lt;=SeuilIPR,"Tolérable","Inacceptable")))</f>
        <v/>
      </c>
    </row>
    <row r="640">
      <c r="J640">
        <f>G640*H640*I640</f>
        <v/>
      </c>
      <c r="S640">
        <f>P640*Q640*R640</f>
        <v/>
      </c>
      <c r="T640">
        <f>IF(S640="","",IF(S640&lt;=SeuilAcc,"Acceptable",IF(S640&lt;=SeuilIPR,"Tolérable","Inacceptable")))</f>
        <v/>
      </c>
    </row>
    <row r="641">
      <c r="J641">
        <f>G641*H641*I641</f>
        <v/>
      </c>
      <c r="S641">
        <f>P641*Q641*R641</f>
        <v/>
      </c>
      <c r="T641">
        <f>IF(S641="","",IF(S641&lt;=SeuilAcc,"Acceptable",IF(S641&lt;=SeuilIPR,"Tolérable","Inacceptable")))</f>
        <v/>
      </c>
    </row>
    <row r="642">
      <c r="J642">
        <f>G642*H642*I642</f>
        <v/>
      </c>
      <c r="S642">
        <f>P642*Q642*R642</f>
        <v/>
      </c>
      <c r="T642">
        <f>IF(S642="","",IF(S642&lt;=SeuilAcc,"Acceptable",IF(S642&lt;=SeuilIPR,"Tolérable","Inacceptable")))</f>
        <v/>
      </c>
    </row>
    <row r="643">
      <c r="J643">
        <f>G643*H643*I643</f>
        <v/>
      </c>
      <c r="S643">
        <f>P643*Q643*R643</f>
        <v/>
      </c>
      <c r="T643">
        <f>IF(S643="","",IF(S643&lt;=SeuilAcc,"Acceptable",IF(S643&lt;=SeuilIPR,"Tolérable","Inacceptable")))</f>
        <v/>
      </c>
    </row>
    <row r="644">
      <c r="J644">
        <f>G644*H644*I644</f>
        <v/>
      </c>
      <c r="S644">
        <f>P644*Q644*R644</f>
        <v/>
      </c>
      <c r="T644">
        <f>IF(S644="","",IF(S644&lt;=SeuilAcc,"Acceptable",IF(S644&lt;=SeuilIPR,"Tolérable","Inacceptable")))</f>
        <v/>
      </c>
    </row>
    <row r="645">
      <c r="J645">
        <f>G645*H645*I645</f>
        <v/>
      </c>
      <c r="S645">
        <f>P645*Q645*R645</f>
        <v/>
      </c>
      <c r="T645">
        <f>IF(S645="","",IF(S645&lt;=SeuilAcc,"Acceptable",IF(S645&lt;=SeuilIPR,"Tolérable","Inacceptable")))</f>
        <v/>
      </c>
    </row>
    <row r="646">
      <c r="J646">
        <f>G646*H646*I646</f>
        <v/>
      </c>
      <c r="S646">
        <f>P646*Q646*R646</f>
        <v/>
      </c>
      <c r="T646">
        <f>IF(S646="","",IF(S646&lt;=SeuilAcc,"Acceptable",IF(S646&lt;=SeuilIPR,"Tolérable","Inacceptable")))</f>
        <v/>
      </c>
    </row>
    <row r="647">
      <c r="J647">
        <f>G647*H647*I647</f>
        <v/>
      </c>
      <c r="S647">
        <f>P647*Q647*R647</f>
        <v/>
      </c>
      <c r="T647">
        <f>IF(S647="","",IF(S647&lt;=SeuilAcc,"Acceptable",IF(S647&lt;=SeuilIPR,"Tolérable","Inacceptable")))</f>
        <v/>
      </c>
    </row>
    <row r="648">
      <c r="J648">
        <f>G648*H648*I648</f>
        <v/>
      </c>
      <c r="S648">
        <f>P648*Q648*R648</f>
        <v/>
      </c>
      <c r="T648">
        <f>IF(S648="","",IF(S648&lt;=SeuilAcc,"Acceptable",IF(S648&lt;=SeuilIPR,"Tolérable","Inacceptable")))</f>
        <v/>
      </c>
    </row>
    <row r="649">
      <c r="J649">
        <f>G649*H649*I649</f>
        <v/>
      </c>
      <c r="S649">
        <f>P649*Q649*R649</f>
        <v/>
      </c>
      <c r="T649">
        <f>IF(S649="","",IF(S649&lt;=SeuilAcc,"Acceptable",IF(S649&lt;=SeuilIPR,"Tolérable","Inacceptable")))</f>
        <v/>
      </c>
    </row>
    <row r="650">
      <c r="J650">
        <f>G650*H650*I650</f>
        <v/>
      </c>
      <c r="S650">
        <f>P650*Q650*R650</f>
        <v/>
      </c>
      <c r="T650">
        <f>IF(S650="","",IF(S650&lt;=SeuilAcc,"Acceptable",IF(S650&lt;=SeuilIPR,"Tolérable","Inacceptable")))</f>
        <v/>
      </c>
    </row>
    <row r="651">
      <c r="J651">
        <f>G651*H651*I651</f>
        <v/>
      </c>
      <c r="S651">
        <f>P651*Q651*R651</f>
        <v/>
      </c>
      <c r="T651">
        <f>IF(S651="","",IF(S651&lt;=SeuilAcc,"Acceptable",IF(S651&lt;=SeuilIPR,"Tolérable","Inacceptable")))</f>
        <v/>
      </c>
    </row>
    <row r="652">
      <c r="J652">
        <f>G652*H652*I652</f>
        <v/>
      </c>
      <c r="S652">
        <f>P652*Q652*R652</f>
        <v/>
      </c>
      <c r="T652">
        <f>IF(S652="","",IF(S652&lt;=SeuilAcc,"Acceptable",IF(S652&lt;=SeuilIPR,"Tolérable","Inacceptable")))</f>
        <v/>
      </c>
    </row>
    <row r="653">
      <c r="J653">
        <f>G653*H653*I653</f>
        <v/>
      </c>
      <c r="S653">
        <f>P653*Q653*R653</f>
        <v/>
      </c>
      <c r="T653">
        <f>IF(S653="","",IF(S653&lt;=SeuilAcc,"Acceptable",IF(S653&lt;=SeuilIPR,"Tolérable","Inacceptable")))</f>
        <v/>
      </c>
    </row>
    <row r="654">
      <c r="J654">
        <f>G654*H654*I654</f>
        <v/>
      </c>
      <c r="S654">
        <f>P654*Q654*R654</f>
        <v/>
      </c>
      <c r="T654">
        <f>IF(S654="","",IF(S654&lt;=SeuilAcc,"Acceptable",IF(S654&lt;=SeuilIPR,"Tolérable","Inacceptable")))</f>
        <v/>
      </c>
    </row>
    <row r="655">
      <c r="J655">
        <f>G655*H655*I655</f>
        <v/>
      </c>
      <c r="S655">
        <f>P655*Q655*R655</f>
        <v/>
      </c>
      <c r="T655">
        <f>IF(S655="","",IF(S655&lt;=SeuilAcc,"Acceptable",IF(S655&lt;=SeuilIPR,"Tolérable","Inacceptable")))</f>
        <v/>
      </c>
    </row>
    <row r="656">
      <c r="J656">
        <f>G656*H656*I656</f>
        <v/>
      </c>
      <c r="S656">
        <f>P656*Q656*R656</f>
        <v/>
      </c>
      <c r="T656">
        <f>IF(S656="","",IF(S656&lt;=SeuilAcc,"Acceptable",IF(S656&lt;=SeuilIPR,"Tolérable","Inacceptable")))</f>
        <v/>
      </c>
    </row>
    <row r="657">
      <c r="J657">
        <f>G657*H657*I657</f>
        <v/>
      </c>
      <c r="S657">
        <f>P657*Q657*R657</f>
        <v/>
      </c>
      <c r="T657">
        <f>IF(S657="","",IF(S657&lt;=SeuilAcc,"Acceptable",IF(S657&lt;=SeuilIPR,"Tolérable","Inacceptable")))</f>
        <v/>
      </c>
    </row>
    <row r="658">
      <c r="J658">
        <f>G658*H658*I658</f>
        <v/>
      </c>
      <c r="S658">
        <f>P658*Q658*R658</f>
        <v/>
      </c>
      <c r="T658">
        <f>IF(S658="","",IF(S658&lt;=SeuilAcc,"Acceptable",IF(S658&lt;=SeuilIPR,"Tolérable","Inacceptable")))</f>
        <v/>
      </c>
    </row>
    <row r="659">
      <c r="J659">
        <f>G659*H659*I659</f>
        <v/>
      </c>
      <c r="S659">
        <f>P659*Q659*R659</f>
        <v/>
      </c>
      <c r="T659">
        <f>IF(S659="","",IF(S659&lt;=SeuilAcc,"Acceptable",IF(S659&lt;=SeuilIPR,"Tolérable","Inacceptable")))</f>
        <v/>
      </c>
    </row>
    <row r="660">
      <c r="J660">
        <f>G660*H660*I660</f>
        <v/>
      </c>
      <c r="S660">
        <f>P660*Q660*R660</f>
        <v/>
      </c>
      <c r="T660">
        <f>IF(S660="","",IF(S660&lt;=SeuilAcc,"Acceptable",IF(S660&lt;=SeuilIPR,"Tolérable","Inacceptable")))</f>
        <v/>
      </c>
    </row>
    <row r="661">
      <c r="J661">
        <f>G661*H661*I661</f>
        <v/>
      </c>
      <c r="S661">
        <f>P661*Q661*R661</f>
        <v/>
      </c>
      <c r="T661">
        <f>IF(S661="","",IF(S661&lt;=SeuilAcc,"Acceptable",IF(S661&lt;=SeuilIPR,"Tolérable","Inacceptable")))</f>
        <v/>
      </c>
    </row>
    <row r="662">
      <c r="J662">
        <f>G662*H662*I662</f>
        <v/>
      </c>
      <c r="S662">
        <f>P662*Q662*R662</f>
        <v/>
      </c>
      <c r="T662">
        <f>IF(S662="","",IF(S662&lt;=SeuilAcc,"Acceptable",IF(S662&lt;=SeuilIPR,"Tolérable","Inacceptable")))</f>
        <v/>
      </c>
    </row>
    <row r="663">
      <c r="J663">
        <f>G663*H663*I663</f>
        <v/>
      </c>
      <c r="S663">
        <f>P663*Q663*R663</f>
        <v/>
      </c>
      <c r="T663">
        <f>IF(S663="","",IF(S663&lt;=SeuilAcc,"Acceptable",IF(S663&lt;=SeuilIPR,"Tolérable","Inacceptable")))</f>
        <v/>
      </c>
    </row>
    <row r="664">
      <c r="J664">
        <f>G664*H664*I664</f>
        <v/>
      </c>
      <c r="S664">
        <f>P664*Q664*R664</f>
        <v/>
      </c>
      <c r="T664">
        <f>IF(S664="","",IF(S664&lt;=SeuilAcc,"Acceptable",IF(S664&lt;=SeuilIPR,"Tolérable","Inacceptable")))</f>
        <v/>
      </c>
    </row>
    <row r="665">
      <c r="J665">
        <f>G665*H665*I665</f>
        <v/>
      </c>
      <c r="S665">
        <f>P665*Q665*R665</f>
        <v/>
      </c>
      <c r="T665">
        <f>IF(S665="","",IF(S665&lt;=SeuilAcc,"Acceptable",IF(S665&lt;=SeuilIPR,"Tolérable","Inacceptable")))</f>
        <v/>
      </c>
    </row>
    <row r="666">
      <c r="J666">
        <f>G666*H666*I666</f>
        <v/>
      </c>
      <c r="S666">
        <f>P666*Q666*R666</f>
        <v/>
      </c>
      <c r="T666">
        <f>IF(S666="","",IF(S666&lt;=SeuilAcc,"Acceptable",IF(S666&lt;=SeuilIPR,"Tolérable","Inacceptable")))</f>
        <v/>
      </c>
    </row>
    <row r="667">
      <c r="J667">
        <f>G667*H667*I667</f>
        <v/>
      </c>
      <c r="S667">
        <f>P667*Q667*R667</f>
        <v/>
      </c>
      <c r="T667">
        <f>IF(S667="","",IF(S667&lt;=SeuilAcc,"Acceptable",IF(S667&lt;=SeuilIPR,"Tolérable","Inacceptable")))</f>
        <v/>
      </c>
    </row>
    <row r="668">
      <c r="J668">
        <f>G668*H668*I668</f>
        <v/>
      </c>
      <c r="S668">
        <f>P668*Q668*R668</f>
        <v/>
      </c>
      <c r="T668">
        <f>IF(S668="","",IF(S668&lt;=SeuilAcc,"Acceptable",IF(S668&lt;=SeuilIPR,"Tolérable","Inacceptable")))</f>
        <v/>
      </c>
    </row>
    <row r="669">
      <c r="J669">
        <f>G669*H669*I669</f>
        <v/>
      </c>
      <c r="S669">
        <f>P669*Q669*R669</f>
        <v/>
      </c>
      <c r="T669">
        <f>IF(S669="","",IF(S669&lt;=SeuilAcc,"Acceptable",IF(S669&lt;=SeuilIPR,"Tolérable","Inacceptable")))</f>
        <v/>
      </c>
    </row>
    <row r="670">
      <c r="J670">
        <f>G670*H670*I670</f>
        <v/>
      </c>
      <c r="S670">
        <f>P670*Q670*R670</f>
        <v/>
      </c>
      <c r="T670">
        <f>IF(S670="","",IF(S670&lt;=SeuilAcc,"Acceptable",IF(S670&lt;=SeuilIPR,"Tolérable","Inacceptable")))</f>
        <v/>
      </c>
    </row>
    <row r="671">
      <c r="J671">
        <f>G671*H671*I671</f>
        <v/>
      </c>
      <c r="S671">
        <f>P671*Q671*R671</f>
        <v/>
      </c>
      <c r="T671">
        <f>IF(S671="","",IF(S671&lt;=SeuilAcc,"Acceptable",IF(S671&lt;=SeuilIPR,"Tolérable","Inacceptable")))</f>
        <v/>
      </c>
    </row>
    <row r="672">
      <c r="J672">
        <f>G672*H672*I672</f>
        <v/>
      </c>
      <c r="S672">
        <f>P672*Q672*R672</f>
        <v/>
      </c>
      <c r="T672">
        <f>IF(S672="","",IF(S672&lt;=SeuilAcc,"Acceptable",IF(S672&lt;=SeuilIPR,"Tolérable","Inacceptable")))</f>
        <v/>
      </c>
    </row>
    <row r="673">
      <c r="J673">
        <f>G673*H673*I673</f>
        <v/>
      </c>
      <c r="S673">
        <f>P673*Q673*R673</f>
        <v/>
      </c>
      <c r="T673">
        <f>IF(S673="","",IF(S673&lt;=SeuilAcc,"Acceptable",IF(S673&lt;=SeuilIPR,"Tolérable","Inacceptable")))</f>
        <v/>
      </c>
    </row>
    <row r="674">
      <c r="J674">
        <f>G674*H674*I674</f>
        <v/>
      </c>
      <c r="S674">
        <f>P674*Q674*R674</f>
        <v/>
      </c>
      <c r="T674">
        <f>IF(S674="","",IF(S674&lt;=SeuilAcc,"Acceptable",IF(S674&lt;=SeuilIPR,"Tolérable","Inacceptable")))</f>
        <v/>
      </c>
    </row>
    <row r="675">
      <c r="J675">
        <f>G675*H675*I675</f>
        <v/>
      </c>
      <c r="S675">
        <f>P675*Q675*R675</f>
        <v/>
      </c>
      <c r="T675">
        <f>IF(S675="","",IF(S675&lt;=SeuilAcc,"Acceptable",IF(S675&lt;=SeuilIPR,"Tolérable","Inacceptable")))</f>
        <v/>
      </c>
    </row>
    <row r="676">
      <c r="J676">
        <f>G676*H676*I676</f>
        <v/>
      </c>
      <c r="S676">
        <f>P676*Q676*R676</f>
        <v/>
      </c>
      <c r="T676">
        <f>IF(S676="","",IF(S676&lt;=SeuilAcc,"Acceptable",IF(S676&lt;=SeuilIPR,"Tolérable","Inacceptable")))</f>
        <v/>
      </c>
    </row>
    <row r="677">
      <c r="J677">
        <f>G677*H677*I677</f>
        <v/>
      </c>
      <c r="S677">
        <f>P677*Q677*R677</f>
        <v/>
      </c>
      <c r="T677">
        <f>IF(S677="","",IF(S677&lt;=SeuilAcc,"Acceptable",IF(S677&lt;=SeuilIPR,"Tolérable","Inacceptable")))</f>
        <v/>
      </c>
    </row>
    <row r="678">
      <c r="J678">
        <f>G678*H678*I678</f>
        <v/>
      </c>
      <c r="S678">
        <f>P678*Q678*R678</f>
        <v/>
      </c>
      <c r="T678">
        <f>IF(S678="","",IF(S678&lt;=SeuilAcc,"Acceptable",IF(S678&lt;=SeuilIPR,"Tolérable","Inacceptable")))</f>
        <v/>
      </c>
    </row>
    <row r="679">
      <c r="J679">
        <f>G679*H679*I679</f>
        <v/>
      </c>
      <c r="S679">
        <f>P679*Q679*R679</f>
        <v/>
      </c>
      <c r="T679">
        <f>IF(S679="","",IF(S679&lt;=SeuilAcc,"Acceptable",IF(S679&lt;=SeuilIPR,"Tolérable","Inacceptable")))</f>
        <v/>
      </c>
    </row>
    <row r="680">
      <c r="J680">
        <f>G680*H680*I680</f>
        <v/>
      </c>
      <c r="S680">
        <f>P680*Q680*R680</f>
        <v/>
      </c>
      <c r="T680">
        <f>IF(S680="","",IF(S680&lt;=SeuilAcc,"Acceptable",IF(S680&lt;=SeuilIPR,"Tolérable","Inacceptable")))</f>
        <v/>
      </c>
    </row>
    <row r="681">
      <c r="J681">
        <f>G681*H681*I681</f>
        <v/>
      </c>
      <c r="S681">
        <f>P681*Q681*R681</f>
        <v/>
      </c>
      <c r="T681">
        <f>IF(S681="","",IF(S681&lt;=SeuilAcc,"Acceptable",IF(S681&lt;=SeuilIPR,"Tolérable","Inacceptable")))</f>
        <v/>
      </c>
    </row>
    <row r="682">
      <c r="J682">
        <f>G682*H682*I682</f>
        <v/>
      </c>
      <c r="S682">
        <f>P682*Q682*R682</f>
        <v/>
      </c>
      <c r="T682">
        <f>IF(S682="","",IF(S682&lt;=SeuilAcc,"Acceptable",IF(S682&lt;=SeuilIPR,"Tolérable","Inacceptable")))</f>
        <v/>
      </c>
    </row>
    <row r="683">
      <c r="J683">
        <f>G683*H683*I683</f>
        <v/>
      </c>
      <c r="S683">
        <f>P683*Q683*R683</f>
        <v/>
      </c>
      <c r="T683">
        <f>IF(S683="","",IF(S683&lt;=SeuilAcc,"Acceptable",IF(S683&lt;=SeuilIPR,"Tolérable","Inacceptable")))</f>
        <v/>
      </c>
    </row>
    <row r="684">
      <c r="J684">
        <f>G684*H684*I684</f>
        <v/>
      </c>
      <c r="S684">
        <f>P684*Q684*R684</f>
        <v/>
      </c>
      <c r="T684">
        <f>IF(S684="","",IF(S684&lt;=SeuilAcc,"Acceptable",IF(S684&lt;=SeuilIPR,"Tolérable","Inacceptable")))</f>
        <v/>
      </c>
    </row>
    <row r="685">
      <c r="J685">
        <f>G685*H685*I685</f>
        <v/>
      </c>
      <c r="S685">
        <f>P685*Q685*R685</f>
        <v/>
      </c>
      <c r="T685">
        <f>IF(S685="","",IF(S685&lt;=SeuilAcc,"Acceptable",IF(S685&lt;=SeuilIPR,"Tolérable","Inacceptable")))</f>
        <v/>
      </c>
    </row>
    <row r="686">
      <c r="J686">
        <f>G686*H686*I686</f>
        <v/>
      </c>
      <c r="S686">
        <f>P686*Q686*R686</f>
        <v/>
      </c>
      <c r="T686">
        <f>IF(S686="","",IF(S686&lt;=SeuilAcc,"Acceptable",IF(S686&lt;=SeuilIPR,"Tolérable","Inacceptable")))</f>
        <v/>
      </c>
    </row>
    <row r="687">
      <c r="J687">
        <f>G687*H687*I687</f>
        <v/>
      </c>
      <c r="S687">
        <f>P687*Q687*R687</f>
        <v/>
      </c>
      <c r="T687">
        <f>IF(S687="","",IF(S687&lt;=SeuilAcc,"Acceptable",IF(S687&lt;=SeuilIPR,"Tolérable","Inacceptable")))</f>
        <v/>
      </c>
    </row>
    <row r="688">
      <c r="J688">
        <f>G688*H688*I688</f>
        <v/>
      </c>
      <c r="S688">
        <f>P688*Q688*R688</f>
        <v/>
      </c>
      <c r="T688">
        <f>IF(S688="","",IF(S688&lt;=SeuilAcc,"Acceptable",IF(S688&lt;=SeuilIPR,"Tolérable","Inacceptable")))</f>
        <v/>
      </c>
    </row>
    <row r="689">
      <c r="J689">
        <f>G689*H689*I689</f>
        <v/>
      </c>
      <c r="S689">
        <f>P689*Q689*R689</f>
        <v/>
      </c>
      <c r="T689">
        <f>IF(S689="","",IF(S689&lt;=SeuilAcc,"Acceptable",IF(S689&lt;=SeuilIPR,"Tolérable","Inacceptable")))</f>
        <v/>
      </c>
    </row>
    <row r="690">
      <c r="J690">
        <f>G690*H690*I690</f>
        <v/>
      </c>
      <c r="S690">
        <f>P690*Q690*R690</f>
        <v/>
      </c>
      <c r="T690">
        <f>IF(S690="","",IF(S690&lt;=SeuilAcc,"Acceptable",IF(S690&lt;=SeuilIPR,"Tolérable","Inacceptable")))</f>
        <v/>
      </c>
    </row>
    <row r="691">
      <c r="J691">
        <f>G691*H691*I691</f>
        <v/>
      </c>
      <c r="S691">
        <f>P691*Q691*R691</f>
        <v/>
      </c>
      <c r="T691">
        <f>IF(S691="","",IF(S691&lt;=SeuilAcc,"Acceptable",IF(S691&lt;=SeuilIPR,"Tolérable","Inacceptable")))</f>
        <v/>
      </c>
    </row>
    <row r="692">
      <c r="J692">
        <f>G692*H692*I692</f>
        <v/>
      </c>
      <c r="S692">
        <f>P692*Q692*R692</f>
        <v/>
      </c>
      <c r="T692">
        <f>IF(S692="","",IF(S692&lt;=SeuilAcc,"Acceptable",IF(S692&lt;=SeuilIPR,"Tolérable","Inacceptable")))</f>
        <v/>
      </c>
    </row>
    <row r="693">
      <c r="J693">
        <f>G693*H693*I693</f>
        <v/>
      </c>
      <c r="S693">
        <f>P693*Q693*R693</f>
        <v/>
      </c>
      <c r="T693">
        <f>IF(S693="","",IF(S693&lt;=SeuilAcc,"Acceptable",IF(S693&lt;=SeuilIPR,"Tolérable","Inacceptable")))</f>
        <v/>
      </c>
    </row>
    <row r="694">
      <c r="J694">
        <f>G694*H694*I694</f>
        <v/>
      </c>
      <c r="S694">
        <f>P694*Q694*R694</f>
        <v/>
      </c>
      <c r="T694">
        <f>IF(S694="","",IF(S694&lt;=SeuilAcc,"Acceptable",IF(S694&lt;=SeuilIPR,"Tolérable","Inacceptable")))</f>
        <v/>
      </c>
    </row>
    <row r="695">
      <c r="J695">
        <f>G695*H695*I695</f>
        <v/>
      </c>
      <c r="S695">
        <f>P695*Q695*R695</f>
        <v/>
      </c>
      <c r="T695">
        <f>IF(S695="","",IF(S695&lt;=SeuilAcc,"Acceptable",IF(S695&lt;=SeuilIPR,"Tolérable","Inacceptable")))</f>
        <v/>
      </c>
    </row>
    <row r="696">
      <c r="J696">
        <f>G696*H696*I696</f>
        <v/>
      </c>
      <c r="S696">
        <f>P696*Q696*R696</f>
        <v/>
      </c>
      <c r="T696">
        <f>IF(S696="","",IF(S696&lt;=SeuilAcc,"Acceptable",IF(S696&lt;=SeuilIPR,"Tolérable","Inacceptable")))</f>
        <v/>
      </c>
    </row>
    <row r="697">
      <c r="J697">
        <f>G697*H697*I697</f>
        <v/>
      </c>
      <c r="S697">
        <f>P697*Q697*R697</f>
        <v/>
      </c>
      <c r="T697">
        <f>IF(S697="","",IF(S697&lt;=SeuilAcc,"Acceptable",IF(S697&lt;=SeuilIPR,"Tolérable","Inacceptable")))</f>
        <v/>
      </c>
    </row>
    <row r="698">
      <c r="J698">
        <f>G698*H698*I698</f>
        <v/>
      </c>
      <c r="S698">
        <f>P698*Q698*R698</f>
        <v/>
      </c>
      <c r="T698">
        <f>IF(S698="","",IF(S698&lt;=SeuilAcc,"Acceptable",IF(S698&lt;=SeuilIPR,"Tolérable","Inacceptable")))</f>
        <v/>
      </c>
    </row>
    <row r="699">
      <c r="J699">
        <f>G699*H699*I699</f>
        <v/>
      </c>
      <c r="S699">
        <f>P699*Q699*R699</f>
        <v/>
      </c>
      <c r="T699">
        <f>IF(S699="","",IF(S699&lt;=SeuilAcc,"Acceptable",IF(S699&lt;=SeuilIPR,"Tolérable","Inacceptable")))</f>
        <v/>
      </c>
    </row>
    <row r="700">
      <c r="J700">
        <f>G700*H700*I700</f>
        <v/>
      </c>
      <c r="S700">
        <f>P700*Q700*R700</f>
        <v/>
      </c>
      <c r="T700">
        <f>IF(S700="","",IF(S700&lt;=SeuilAcc,"Acceptable",IF(S700&lt;=SeuilIPR,"Tolérable","Inacceptable")))</f>
        <v/>
      </c>
    </row>
    <row r="701">
      <c r="J701">
        <f>G701*H701*I701</f>
        <v/>
      </c>
      <c r="S701">
        <f>P701*Q701*R701</f>
        <v/>
      </c>
      <c r="T701">
        <f>IF(S701="","",IF(S701&lt;=SeuilAcc,"Acceptable",IF(S701&lt;=SeuilIPR,"Tolérable","Inacceptable")))</f>
        <v/>
      </c>
    </row>
    <row r="702">
      <c r="J702">
        <f>G702*H702*I702</f>
        <v/>
      </c>
      <c r="S702">
        <f>P702*Q702*R702</f>
        <v/>
      </c>
      <c r="T702">
        <f>IF(S702="","",IF(S702&lt;=SeuilAcc,"Acceptable",IF(S702&lt;=SeuilIPR,"Tolérable","Inacceptable")))</f>
        <v/>
      </c>
    </row>
    <row r="703">
      <c r="J703">
        <f>G703*H703*I703</f>
        <v/>
      </c>
      <c r="S703">
        <f>P703*Q703*R703</f>
        <v/>
      </c>
      <c r="T703">
        <f>IF(S703="","",IF(S703&lt;=SeuilAcc,"Acceptable",IF(S703&lt;=SeuilIPR,"Tolérable","Inacceptable")))</f>
        <v/>
      </c>
    </row>
    <row r="704">
      <c r="J704">
        <f>G704*H704*I704</f>
        <v/>
      </c>
      <c r="S704">
        <f>P704*Q704*R704</f>
        <v/>
      </c>
      <c r="T704">
        <f>IF(S704="","",IF(S704&lt;=SeuilAcc,"Acceptable",IF(S704&lt;=SeuilIPR,"Tolérable","Inacceptable")))</f>
        <v/>
      </c>
    </row>
    <row r="705">
      <c r="J705">
        <f>G705*H705*I705</f>
        <v/>
      </c>
      <c r="S705">
        <f>P705*Q705*R705</f>
        <v/>
      </c>
      <c r="T705">
        <f>IF(S705="","",IF(S705&lt;=SeuilAcc,"Acceptable",IF(S705&lt;=SeuilIPR,"Tolérable","Inacceptable")))</f>
        <v/>
      </c>
    </row>
    <row r="706">
      <c r="J706">
        <f>G706*H706*I706</f>
        <v/>
      </c>
      <c r="S706">
        <f>P706*Q706*R706</f>
        <v/>
      </c>
      <c r="T706">
        <f>IF(S706="","",IF(S706&lt;=SeuilAcc,"Acceptable",IF(S706&lt;=SeuilIPR,"Tolérable","Inacceptable")))</f>
        <v/>
      </c>
    </row>
    <row r="707">
      <c r="J707">
        <f>G707*H707*I707</f>
        <v/>
      </c>
      <c r="S707">
        <f>P707*Q707*R707</f>
        <v/>
      </c>
      <c r="T707">
        <f>IF(S707="","",IF(S707&lt;=SeuilAcc,"Acceptable",IF(S707&lt;=SeuilIPR,"Tolérable","Inacceptable")))</f>
        <v/>
      </c>
    </row>
    <row r="708">
      <c r="J708">
        <f>G708*H708*I708</f>
        <v/>
      </c>
      <c r="S708">
        <f>P708*Q708*R708</f>
        <v/>
      </c>
      <c r="T708">
        <f>IF(S708="","",IF(S708&lt;=SeuilAcc,"Acceptable",IF(S708&lt;=SeuilIPR,"Tolérable","Inacceptable")))</f>
        <v/>
      </c>
    </row>
    <row r="709">
      <c r="J709">
        <f>G709*H709*I709</f>
        <v/>
      </c>
      <c r="S709">
        <f>P709*Q709*R709</f>
        <v/>
      </c>
      <c r="T709">
        <f>IF(S709="","",IF(S709&lt;=SeuilAcc,"Acceptable",IF(S709&lt;=SeuilIPR,"Tolérable","Inacceptable")))</f>
        <v/>
      </c>
    </row>
    <row r="710">
      <c r="J710">
        <f>G710*H710*I710</f>
        <v/>
      </c>
      <c r="S710">
        <f>P710*Q710*R710</f>
        <v/>
      </c>
      <c r="T710">
        <f>IF(S710="","",IF(S710&lt;=SeuilAcc,"Acceptable",IF(S710&lt;=SeuilIPR,"Tolérable","Inacceptable")))</f>
        <v/>
      </c>
    </row>
    <row r="711">
      <c r="J711">
        <f>G711*H711*I711</f>
        <v/>
      </c>
      <c r="S711">
        <f>P711*Q711*R711</f>
        <v/>
      </c>
      <c r="T711">
        <f>IF(S711="","",IF(S711&lt;=SeuilAcc,"Acceptable",IF(S711&lt;=SeuilIPR,"Tolérable","Inacceptable")))</f>
        <v/>
      </c>
    </row>
    <row r="712">
      <c r="J712">
        <f>G712*H712*I712</f>
        <v/>
      </c>
      <c r="S712">
        <f>P712*Q712*R712</f>
        <v/>
      </c>
      <c r="T712">
        <f>IF(S712="","",IF(S712&lt;=SeuilAcc,"Acceptable",IF(S712&lt;=SeuilIPR,"Tolérable","Inacceptable")))</f>
        <v/>
      </c>
    </row>
    <row r="713">
      <c r="J713">
        <f>G713*H713*I713</f>
        <v/>
      </c>
      <c r="S713">
        <f>P713*Q713*R713</f>
        <v/>
      </c>
      <c r="T713">
        <f>IF(S713="","",IF(S713&lt;=SeuilAcc,"Acceptable",IF(S713&lt;=SeuilIPR,"Tolérable","Inacceptable")))</f>
        <v/>
      </c>
    </row>
    <row r="714">
      <c r="J714">
        <f>G714*H714*I714</f>
        <v/>
      </c>
      <c r="S714">
        <f>P714*Q714*R714</f>
        <v/>
      </c>
      <c r="T714">
        <f>IF(S714="","",IF(S714&lt;=SeuilAcc,"Acceptable",IF(S714&lt;=SeuilIPR,"Tolérable","Inacceptable")))</f>
        <v/>
      </c>
    </row>
    <row r="715">
      <c r="J715">
        <f>G715*H715*I715</f>
        <v/>
      </c>
      <c r="S715">
        <f>P715*Q715*R715</f>
        <v/>
      </c>
      <c r="T715">
        <f>IF(S715="","",IF(S715&lt;=SeuilAcc,"Acceptable",IF(S715&lt;=SeuilIPR,"Tolérable","Inacceptable")))</f>
        <v/>
      </c>
    </row>
    <row r="716">
      <c r="J716">
        <f>G716*H716*I716</f>
        <v/>
      </c>
      <c r="S716">
        <f>P716*Q716*R716</f>
        <v/>
      </c>
      <c r="T716">
        <f>IF(S716="","",IF(S716&lt;=SeuilAcc,"Acceptable",IF(S716&lt;=SeuilIPR,"Tolérable","Inacceptable")))</f>
        <v/>
      </c>
    </row>
    <row r="717">
      <c r="J717">
        <f>G717*H717*I717</f>
        <v/>
      </c>
      <c r="S717">
        <f>P717*Q717*R717</f>
        <v/>
      </c>
      <c r="T717">
        <f>IF(S717="","",IF(S717&lt;=SeuilAcc,"Acceptable",IF(S717&lt;=SeuilIPR,"Tolérable","Inacceptable")))</f>
        <v/>
      </c>
    </row>
    <row r="718">
      <c r="J718">
        <f>G718*H718*I718</f>
        <v/>
      </c>
      <c r="S718">
        <f>P718*Q718*R718</f>
        <v/>
      </c>
      <c r="T718">
        <f>IF(S718="","",IF(S718&lt;=SeuilAcc,"Acceptable",IF(S718&lt;=SeuilIPR,"Tolérable","Inacceptable")))</f>
        <v/>
      </c>
    </row>
    <row r="719">
      <c r="J719">
        <f>G719*H719*I719</f>
        <v/>
      </c>
      <c r="S719">
        <f>P719*Q719*R719</f>
        <v/>
      </c>
      <c r="T719">
        <f>IF(S719="","",IF(S719&lt;=SeuilAcc,"Acceptable",IF(S719&lt;=SeuilIPR,"Tolérable","Inacceptable")))</f>
        <v/>
      </c>
    </row>
    <row r="720">
      <c r="J720">
        <f>G720*H720*I720</f>
        <v/>
      </c>
      <c r="S720">
        <f>P720*Q720*R720</f>
        <v/>
      </c>
      <c r="T720">
        <f>IF(S720="","",IF(S720&lt;=SeuilAcc,"Acceptable",IF(S720&lt;=SeuilIPR,"Tolérable","Inacceptable")))</f>
        <v/>
      </c>
    </row>
    <row r="721">
      <c r="J721">
        <f>G721*H721*I721</f>
        <v/>
      </c>
      <c r="S721">
        <f>P721*Q721*R721</f>
        <v/>
      </c>
      <c r="T721">
        <f>IF(S721="","",IF(S721&lt;=SeuilAcc,"Acceptable",IF(S721&lt;=SeuilIPR,"Tolérable","Inacceptable")))</f>
        <v/>
      </c>
    </row>
    <row r="722">
      <c r="J722">
        <f>G722*H722*I722</f>
        <v/>
      </c>
      <c r="S722">
        <f>P722*Q722*R722</f>
        <v/>
      </c>
      <c r="T722">
        <f>IF(S722="","",IF(S722&lt;=SeuilAcc,"Acceptable",IF(S722&lt;=SeuilIPR,"Tolérable","Inacceptable")))</f>
        <v/>
      </c>
    </row>
    <row r="723">
      <c r="J723">
        <f>G723*H723*I723</f>
        <v/>
      </c>
      <c r="S723">
        <f>P723*Q723*R723</f>
        <v/>
      </c>
      <c r="T723">
        <f>IF(S723="","",IF(S723&lt;=SeuilAcc,"Acceptable",IF(S723&lt;=SeuilIPR,"Tolérable","Inacceptable")))</f>
        <v/>
      </c>
    </row>
    <row r="724">
      <c r="J724">
        <f>G724*H724*I724</f>
        <v/>
      </c>
      <c r="S724">
        <f>P724*Q724*R724</f>
        <v/>
      </c>
      <c r="T724">
        <f>IF(S724="","",IF(S724&lt;=SeuilAcc,"Acceptable",IF(S724&lt;=SeuilIPR,"Tolérable","Inacceptable")))</f>
        <v/>
      </c>
    </row>
    <row r="725">
      <c r="J725">
        <f>G725*H725*I725</f>
        <v/>
      </c>
      <c r="S725">
        <f>P725*Q725*R725</f>
        <v/>
      </c>
      <c r="T725">
        <f>IF(S725="","",IF(S725&lt;=SeuilAcc,"Acceptable",IF(S725&lt;=SeuilIPR,"Tolérable","Inacceptable")))</f>
        <v/>
      </c>
    </row>
    <row r="726">
      <c r="J726">
        <f>G726*H726*I726</f>
        <v/>
      </c>
      <c r="S726">
        <f>P726*Q726*R726</f>
        <v/>
      </c>
      <c r="T726">
        <f>IF(S726="","",IF(S726&lt;=SeuilAcc,"Acceptable",IF(S726&lt;=SeuilIPR,"Tolérable","Inacceptable")))</f>
        <v/>
      </c>
    </row>
    <row r="727">
      <c r="J727">
        <f>G727*H727*I727</f>
        <v/>
      </c>
      <c r="S727">
        <f>P727*Q727*R727</f>
        <v/>
      </c>
      <c r="T727">
        <f>IF(S727="","",IF(S727&lt;=SeuilAcc,"Acceptable",IF(S727&lt;=SeuilIPR,"Tolérable","Inacceptable")))</f>
        <v/>
      </c>
    </row>
    <row r="728">
      <c r="J728">
        <f>G728*H728*I728</f>
        <v/>
      </c>
      <c r="S728">
        <f>P728*Q728*R728</f>
        <v/>
      </c>
      <c r="T728">
        <f>IF(S728="","",IF(S728&lt;=SeuilAcc,"Acceptable",IF(S728&lt;=SeuilIPR,"Tolérable","Inacceptable")))</f>
        <v/>
      </c>
    </row>
    <row r="729">
      <c r="J729">
        <f>G729*H729*I729</f>
        <v/>
      </c>
      <c r="S729">
        <f>P729*Q729*R729</f>
        <v/>
      </c>
      <c r="T729">
        <f>IF(S729="","",IF(S729&lt;=SeuilAcc,"Acceptable",IF(S729&lt;=SeuilIPR,"Tolérable","Inacceptable")))</f>
        <v/>
      </c>
    </row>
    <row r="730">
      <c r="J730">
        <f>G730*H730*I730</f>
        <v/>
      </c>
      <c r="S730">
        <f>P730*Q730*R730</f>
        <v/>
      </c>
      <c r="T730">
        <f>IF(S730="","",IF(S730&lt;=SeuilAcc,"Acceptable",IF(S730&lt;=SeuilIPR,"Tolérable","Inacceptable")))</f>
        <v/>
      </c>
    </row>
    <row r="731">
      <c r="J731">
        <f>G731*H731*I731</f>
        <v/>
      </c>
      <c r="S731">
        <f>P731*Q731*R731</f>
        <v/>
      </c>
      <c r="T731">
        <f>IF(S731="","",IF(S731&lt;=SeuilAcc,"Acceptable",IF(S731&lt;=SeuilIPR,"Tolérable","Inacceptable")))</f>
        <v/>
      </c>
    </row>
    <row r="732">
      <c r="J732">
        <f>G732*H732*I732</f>
        <v/>
      </c>
      <c r="S732">
        <f>P732*Q732*R732</f>
        <v/>
      </c>
      <c r="T732">
        <f>IF(S732="","",IF(S732&lt;=SeuilAcc,"Acceptable",IF(S732&lt;=SeuilIPR,"Tolérable","Inacceptable")))</f>
        <v/>
      </c>
    </row>
    <row r="733">
      <c r="J733">
        <f>G733*H733*I733</f>
        <v/>
      </c>
      <c r="S733">
        <f>P733*Q733*R733</f>
        <v/>
      </c>
      <c r="T733">
        <f>IF(S733="","",IF(S733&lt;=SeuilAcc,"Acceptable",IF(S733&lt;=SeuilIPR,"Tolérable","Inacceptable")))</f>
        <v/>
      </c>
    </row>
    <row r="734">
      <c r="J734">
        <f>G734*H734*I734</f>
        <v/>
      </c>
      <c r="S734">
        <f>P734*Q734*R734</f>
        <v/>
      </c>
      <c r="T734">
        <f>IF(S734="","",IF(S734&lt;=SeuilAcc,"Acceptable",IF(S734&lt;=SeuilIPR,"Tolérable","Inacceptable")))</f>
        <v/>
      </c>
    </row>
    <row r="735">
      <c r="J735">
        <f>G735*H735*I735</f>
        <v/>
      </c>
      <c r="S735">
        <f>P735*Q735*R735</f>
        <v/>
      </c>
      <c r="T735">
        <f>IF(S735="","",IF(S735&lt;=SeuilAcc,"Acceptable",IF(S735&lt;=SeuilIPR,"Tolérable","Inacceptable")))</f>
        <v/>
      </c>
    </row>
    <row r="736">
      <c r="J736">
        <f>G736*H736*I736</f>
        <v/>
      </c>
      <c r="S736">
        <f>P736*Q736*R736</f>
        <v/>
      </c>
      <c r="T736">
        <f>IF(S736="","",IF(S736&lt;=SeuilAcc,"Acceptable",IF(S736&lt;=SeuilIPR,"Tolérable","Inacceptable")))</f>
        <v/>
      </c>
    </row>
    <row r="737">
      <c r="J737">
        <f>G737*H737*I737</f>
        <v/>
      </c>
      <c r="S737">
        <f>P737*Q737*R737</f>
        <v/>
      </c>
      <c r="T737">
        <f>IF(S737="","",IF(S737&lt;=SeuilAcc,"Acceptable",IF(S737&lt;=SeuilIPR,"Tolérable","Inacceptable")))</f>
        <v/>
      </c>
    </row>
    <row r="738">
      <c r="J738">
        <f>G738*H738*I738</f>
        <v/>
      </c>
      <c r="S738">
        <f>P738*Q738*R738</f>
        <v/>
      </c>
      <c r="T738">
        <f>IF(S738="","",IF(S738&lt;=SeuilAcc,"Acceptable",IF(S738&lt;=SeuilIPR,"Tolérable","Inacceptable")))</f>
        <v/>
      </c>
    </row>
    <row r="739">
      <c r="J739">
        <f>G739*H739*I739</f>
        <v/>
      </c>
      <c r="S739">
        <f>P739*Q739*R739</f>
        <v/>
      </c>
      <c r="T739">
        <f>IF(S739="","",IF(S739&lt;=SeuilAcc,"Acceptable",IF(S739&lt;=SeuilIPR,"Tolérable","Inacceptable")))</f>
        <v/>
      </c>
    </row>
    <row r="740">
      <c r="J740">
        <f>G740*H740*I740</f>
        <v/>
      </c>
      <c r="S740">
        <f>P740*Q740*R740</f>
        <v/>
      </c>
      <c r="T740">
        <f>IF(S740="","",IF(S740&lt;=SeuilAcc,"Acceptable",IF(S740&lt;=SeuilIPR,"Tolérable","Inacceptable")))</f>
        <v/>
      </c>
    </row>
    <row r="741">
      <c r="J741">
        <f>G741*H741*I741</f>
        <v/>
      </c>
      <c r="S741">
        <f>P741*Q741*R741</f>
        <v/>
      </c>
      <c r="T741">
        <f>IF(S741="","",IF(S741&lt;=SeuilAcc,"Acceptable",IF(S741&lt;=SeuilIPR,"Tolérable","Inacceptable")))</f>
        <v/>
      </c>
    </row>
    <row r="742">
      <c r="J742">
        <f>G742*H742*I742</f>
        <v/>
      </c>
      <c r="S742">
        <f>P742*Q742*R742</f>
        <v/>
      </c>
      <c r="T742">
        <f>IF(S742="","",IF(S742&lt;=SeuilAcc,"Acceptable",IF(S742&lt;=SeuilIPR,"Tolérable","Inacceptable")))</f>
        <v/>
      </c>
    </row>
    <row r="743">
      <c r="J743">
        <f>G743*H743*I743</f>
        <v/>
      </c>
      <c r="S743">
        <f>P743*Q743*R743</f>
        <v/>
      </c>
      <c r="T743">
        <f>IF(S743="","",IF(S743&lt;=SeuilAcc,"Acceptable",IF(S743&lt;=SeuilIPR,"Tolérable","Inacceptable")))</f>
        <v/>
      </c>
    </row>
    <row r="744">
      <c r="J744">
        <f>G744*H744*I744</f>
        <v/>
      </c>
      <c r="S744">
        <f>P744*Q744*R744</f>
        <v/>
      </c>
      <c r="T744">
        <f>IF(S744="","",IF(S744&lt;=SeuilAcc,"Acceptable",IF(S744&lt;=SeuilIPR,"Tolérable","Inacceptable")))</f>
        <v/>
      </c>
    </row>
    <row r="745">
      <c r="J745">
        <f>G745*H745*I745</f>
        <v/>
      </c>
      <c r="S745">
        <f>P745*Q745*R745</f>
        <v/>
      </c>
      <c r="T745">
        <f>IF(S745="","",IF(S745&lt;=SeuilAcc,"Acceptable",IF(S745&lt;=SeuilIPR,"Tolérable","Inacceptable")))</f>
        <v/>
      </c>
    </row>
    <row r="746">
      <c r="J746">
        <f>G746*H746*I746</f>
        <v/>
      </c>
      <c r="S746">
        <f>P746*Q746*R746</f>
        <v/>
      </c>
      <c r="T746">
        <f>IF(S746="","",IF(S746&lt;=SeuilAcc,"Acceptable",IF(S746&lt;=SeuilIPR,"Tolérable","Inacceptable")))</f>
        <v/>
      </c>
    </row>
    <row r="747">
      <c r="J747">
        <f>G747*H747*I747</f>
        <v/>
      </c>
      <c r="S747">
        <f>P747*Q747*R747</f>
        <v/>
      </c>
      <c r="T747">
        <f>IF(S747="","",IF(S747&lt;=SeuilAcc,"Acceptable",IF(S747&lt;=SeuilIPR,"Tolérable","Inacceptable")))</f>
        <v/>
      </c>
    </row>
    <row r="748">
      <c r="J748">
        <f>G748*H748*I748</f>
        <v/>
      </c>
      <c r="S748">
        <f>P748*Q748*R748</f>
        <v/>
      </c>
      <c r="T748">
        <f>IF(S748="","",IF(S748&lt;=SeuilAcc,"Acceptable",IF(S748&lt;=SeuilIPR,"Tolérable","Inacceptable")))</f>
        <v/>
      </c>
    </row>
    <row r="749">
      <c r="J749">
        <f>G749*H749*I749</f>
        <v/>
      </c>
      <c r="S749">
        <f>P749*Q749*R749</f>
        <v/>
      </c>
      <c r="T749">
        <f>IF(S749="","",IF(S749&lt;=SeuilAcc,"Acceptable",IF(S749&lt;=SeuilIPR,"Tolérable","Inacceptable")))</f>
        <v/>
      </c>
    </row>
    <row r="750">
      <c r="J750">
        <f>G750*H750*I750</f>
        <v/>
      </c>
      <c r="S750">
        <f>P750*Q750*R750</f>
        <v/>
      </c>
      <c r="T750">
        <f>IF(S750="","",IF(S750&lt;=SeuilAcc,"Acceptable",IF(S750&lt;=SeuilIPR,"Tolérable","Inacceptable")))</f>
        <v/>
      </c>
    </row>
    <row r="751">
      <c r="J751">
        <f>G751*H751*I751</f>
        <v/>
      </c>
      <c r="S751">
        <f>P751*Q751*R751</f>
        <v/>
      </c>
      <c r="T751">
        <f>IF(S751="","",IF(S751&lt;=SeuilAcc,"Acceptable",IF(S751&lt;=SeuilIPR,"Tolérable","Inacceptable")))</f>
        <v/>
      </c>
    </row>
    <row r="752">
      <c r="J752">
        <f>G752*H752*I752</f>
        <v/>
      </c>
      <c r="S752">
        <f>P752*Q752*R752</f>
        <v/>
      </c>
      <c r="T752">
        <f>IF(S752="","",IF(S752&lt;=SeuilAcc,"Acceptable",IF(S752&lt;=SeuilIPR,"Tolérable","Inacceptable")))</f>
        <v/>
      </c>
    </row>
    <row r="753">
      <c r="J753">
        <f>G753*H753*I753</f>
        <v/>
      </c>
      <c r="S753">
        <f>P753*Q753*R753</f>
        <v/>
      </c>
      <c r="T753">
        <f>IF(S753="","",IF(S753&lt;=SeuilAcc,"Acceptable",IF(S753&lt;=SeuilIPR,"Tolérable","Inacceptable")))</f>
        <v/>
      </c>
    </row>
    <row r="754">
      <c r="J754">
        <f>G754*H754*I754</f>
        <v/>
      </c>
      <c r="S754">
        <f>P754*Q754*R754</f>
        <v/>
      </c>
      <c r="T754">
        <f>IF(S754="","",IF(S754&lt;=SeuilAcc,"Acceptable",IF(S754&lt;=SeuilIPR,"Tolérable","Inacceptable")))</f>
        <v/>
      </c>
    </row>
    <row r="755">
      <c r="J755">
        <f>G755*H755*I755</f>
        <v/>
      </c>
      <c r="S755">
        <f>P755*Q755*R755</f>
        <v/>
      </c>
      <c r="T755">
        <f>IF(S755="","",IF(S755&lt;=SeuilAcc,"Acceptable",IF(S755&lt;=SeuilIPR,"Tolérable","Inacceptable")))</f>
        <v/>
      </c>
    </row>
    <row r="756">
      <c r="J756">
        <f>G756*H756*I756</f>
        <v/>
      </c>
      <c r="S756">
        <f>P756*Q756*R756</f>
        <v/>
      </c>
      <c r="T756">
        <f>IF(S756="","",IF(S756&lt;=SeuilAcc,"Acceptable",IF(S756&lt;=SeuilIPR,"Tolérable","Inacceptable")))</f>
        <v/>
      </c>
    </row>
    <row r="757">
      <c r="J757">
        <f>G757*H757*I757</f>
        <v/>
      </c>
      <c r="S757">
        <f>P757*Q757*R757</f>
        <v/>
      </c>
      <c r="T757">
        <f>IF(S757="","",IF(S757&lt;=SeuilAcc,"Acceptable",IF(S757&lt;=SeuilIPR,"Tolérable","Inacceptable")))</f>
        <v/>
      </c>
    </row>
    <row r="758">
      <c r="J758">
        <f>G758*H758*I758</f>
        <v/>
      </c>
      <c r="S758">
        <f>P758*Q758*R758</f>
        <v/>
      </c>
      <c r="T758">
        <f>IF(S758="","",IF(S758&lt;=SeuilAcc,"Acceptable",IF(S758&lt;=SeuilIPR,"Tolérable","Inacceptable")))</f>
        <v/>
      </c>
    </row>
    <row r="759">
      <c r="J759">
        <f>G759*H759*I759</f>
        <v/>
      </c>
      <c r="S759">
        <f>P759*Q759*R759</f>
        <v/>
      </c>
      <c r="T759">
        <f>IF(S759="","",IF(S759&lt;=SeuilAcc,"Acceptable",IF(S759&lt;=SeuilIPR,"Tolérable","Inacceptable")))</f>
        <v/>
      </c>
    </row>
    <row r="760">
      <c r="J760">
        <f>G760*H760*I760</f>
        <v/>
      </c>
      <c r="S760">
        <f>P760*Q760*R760</f>
        <v/>
      </c>
      <c r="T760">
        <f>IF(S760="","",IF(S760&lt;=SeuilAcc,"Acceptable",IF(S760&lt;=SeuilIPR,"Tolérable","Inacceptable")))</f>
        <v/>
      </c>
    </row>
    <row r="761">
      <c r="J761">
        <f>G761*H761*I761</f>
        <v/>
      </c>
      <c r="S761">
        <f>P761*Q761*R761</f>
        <v/>
      </c>
      <c r="T761">
        <f>IF(S761="","",IF(S761&lt;=SeuilAcc,"Acceptable",IF(S761&lt;=SeuilIPR,"Tolérable","Inacceptable")))</f>
        <v/>
      </c>
    </row>
    <row r="762">
      <c r="J762">
        <f>G762*H762*I762</f>
        <v/>
      </c>
      <c r="S762">
        <f>P762*Q762*R762</f>
        <v/>
      </c>
      <c r="T762">
        <f>IF(S762="","",IF(S762&lt;=SeuilAcc,"Acceptable",IF(S762&lt;=SeuilIPR,"Tolérable","Inacceptable")))</f>
        <v/>
      </c>
    </row>
    <row r="763">
      <c r="J763">
        <f>G763*H763*I763</f>
        <v/>
      </c>
      <c r="S763">
        <f>P763*Q763*R763</f>
        <v/>
      </c>
      <c r="T763">
        <f>IF(S763="","",IF(S763&lt;=SeuilAcc,"Acceptable",IF(S763&lt;=SeuilIPR,"Tolérable","Inacceptable")))</f>
        <v/>
      </c>
    </row>
    <row r="764">
      <c r="J764">
        <f>G764*H764*I764</f>
        <v/>
      </c>
      <c r="S764">
        <f>P764*Q764*R764</f>
        <v/>
      </c>
      <c r="T764">
        <f>IF(S764="","",IF(S764&lt;=SeuilAcc,"Acceptable",IF(S764&lt;=SeuilIPR,"Tolérable","Inacceptable")))</f>
        <v/>
      </c>
    </row>
    <row r="765">
      <c r="J765">
        <f>G765*H765*I765</f>
        <v/>
      </c>
      <c r="S765">
        <f>P765*Q765*R765</f>
        <v/>
      </c>
      <c r="T765">
        <f>IF(S765="","",IF(S765&lt;=SeuilAcc,"Acceptable",IF(S765&lt;=SeuilIPR,"Tolérable","Inacceptable")))</f>
        <v/>
      </c>
    </row>
    <row r="766">
      <c r="J766">
        <f>G766*H766*I766</f>
        <v/>
      </c>
      <c r="S766">
        <f>P766*Q766*R766</f>
        <v/>
      </c>
      <c r="T766">
        <f>IF(S766="","",IF(S766&lt;=SeuilAcc,"Acceptable",IF(S766&lt;=SeuilIPR,"Tolérable","Inacceptable")))</f>
        <v/>
      </c>
    </row>
    <row r="767">
      <c r="J767">
        <f>G767*H767*I767</f>
        <v/>
      </c>
      <c r="S767">
        <f>P767*Q767*R767</f>
        <v/>
      </c>
      <c r="T767">
        <f>IF(S767="","",IF(S767&lt;=SeuilAcc,"Acceptable",IF(S767&lt;=SeuilIPR,"Tolérable","Inacceptable")))</f>
        <v/>
      </c>
    </row>
    <row r="768">
      <c r="J768">
        <f>G768*H768*I768</f>
        <v/>
      </c>
      <c r="S768">
        <f>P768*Q768*R768</f>
        <v/>
      </c>
      <c r="T768">
        <f>IF(S768="","",IF(S768&lt;=SeuilAcc,"Acceptable",IF(S768&lt;=SeuilIPR,"Tolérable","Inacceptable")))</f>
        <v/>
      </c>
    </row>
    <row r="769">
      <c r="J769">
        <f>G769*H769*I769</f>
        <v/>
      </c>
      <c r="S769">
        <f>P769*Q769*R769</f>
        <v/>
      </c>
      <c r="T769">
        <f>IF(S769="","",IF(S769&lt;=SeuilAcc,"Acceptable",IF(S769&lt;=SeuilIPR,"Tolérable","Inacceptable")))</f>
        <v/>
      </c>
    </row>
    <row r="770">
      <c r="J770">
        <f>G770*H770*I770</f>
        <v/>
      </c>
      <c r="S770">
        <f>P770*Q770*R770</f>
        <v/>
      </c>
      <c r="T770">
        <f>IF(S770="","",IF(S770&lt;=SeuilAcc,"Acceptable",IF(S770&lt;=SeuilIPR,"Tolérable","Inacceptable")))</f>
        <v/>
      </c>
    </row>
    <row r="771">
      <c r="J771">
        <f>G771*H771*I771</f>
        <v/>
      </c>
      <c r="S771">
        <f>P771*Q771*R771</f>
        <v/>
      </c>
      <c r="T771">
        <f>IF(S771="","",IF(S771&lt;=SeuilAcc,"Acceptable",IF(S771&lt;=SeuilIPR,"Tolérable","Inacceptable")))</f>
        <v/>
      </c>
    </row>
    <row r="772">
      <c r="J772">
        <f>G772*H772*I772</f>
        <v/>
      </c>
      <c r="S772">
        <f>P772*Q772*R772</f>
        <v/>
      </c>
      <c r="T772">
        <f>IF(S772="","",IF(S772&lt;=SeuilAcc,"Acceptable",IF(S772&lt;=SeuilIPR,"Tolérable","Inacceptable")))</f>
        <v/>
      </c>
    </row>
    <row r="773">
      <c r="J773">
        <f>G773*H773*I773</f>
        <v/>
      </c>
      <c r="S773">
        <f>P773*Q773*R773</f>
        <v/>
      </c>
      <c r="T773">
        <f>IF(S773="","",IF(S773&lt;=SeuilAcc,"Acceptable",IF(S773&lt;=SeuilIPR,"Tolérable","Inacceptable")))</f>
        <v/>
      </c>
    </row>
    <row r="774">
      <c r="J774">
        <f>G774*H774*I774</f>
        <v/>
      </c>
      <c r="S774">
        <f>P774*Q774*R774</f>
        <v/>
      </c>
      <c r="T774">
        <f>IF(S774="","",IF(S774&lt;=SeuilAcc,"Acceptable",IF(S774&lt;=SeuilIPR,"Tolérable","Inacceptable")))</f>
        <v/>
      </c>
    </row>
    <row r="775">
      <c r="J775">
        <f>G775*H775*I775</f>
        <v/>
      </c>
      <c r="S775">
        <f>P775*Q775*R775</f>
        <v/>
      </c>
      <c r="T775">
        <f>IF(S775="","",IF(S775&lt;=SeuilAcc,"Acceptable",IF(S775&lt;=SeuilIPR,"Tolérable","Inacceptable")))</f>
        <v/>
      </c>
    </row>
    <row r="776">
      <c r="J776">
        <f>G776*H776*I776</f>
        <v/>
      </c>
      <c r="S776">
        <f>P776*Q776*R776</f>
        <v/>
      </c>
      <c r="T776">
        <f>IF(S776="","",IF(S776&lt;=SeuilAcc,"Acceptable",IF(S776&lt;=SeuilIPR,"Tolérable","Inacceptable")))</f>
        <v/>
      </c>
    </row>
    <row r="777">
      <c r="J777">
        <f>G777*H777*I777</f>
        <v/>
      </c>
      <c r="S777">
        <f>P777*Q777*R777</f>
        <v/>
      </c>
      <c r="T777">
        <f>IF(S777="","",IF(S777&lt;=SeuilAcc,"Acceptable",IF(S777&lt;=SeuilIPR,"Tolérable","Inacceptable")))</f>
        <v/>
      </c>
    </row>
    <row r="778">
      <c r="J778">
        <f>G778*H778*I778</f>
        <v/>
      </c>
      <c r="S778">
        <f>P778*Q778*R778</f>
        <v/>
      </c>
      <c r="T778">
        <f>IF(S778="","",IF(S778&lt;=SeuilAcc,"Acceptable",IF(S778&lt;=SeuilIPR,"Tolérable","Inacceptable")))</f>
        <v/>
      </c>
    </row>
    <row r="779">
      <c r="J779">
        <f>G779*H779*I779</f>
        <v/>
      </c>
      <c r="S779">
        <f>P779*Q779*R779</f>
        <v/>
      </c>
      <c r="T779">
        <f>IF(S779="","",IF(S779&lt;=SeuilAcc,"Acceptable",IF(S779&lt;=SeuilIPR,"Tolérable","Inacceptable")))</f>
        <v/>
      </c>
    </row>
    <row r="780">
      <c r="J780">
        <f>G780*H780*I780</f>
        <v/>
      </c>
      <c r="S780">
        <f>P780*Q780*R780</f>
        <v/>
      </c>
      <c r="T780">
        <f>IF(S780="","",IF(S780&lt;=SeuilAcc,"Acceptable",IF(S780&lt;=SeuilIPR,"Tolérable","Inacceptable")))</f>
        <v/>
      </c>
    </row>
    <row r="781">
      <c r="J781">
        <f>G781*H781*I781</f>
        <v/>
      </c>
      <c r="S781">
        <f>P781*Q781*R781</f>
        <v/>
      </c>
      <c r="T781">
        <f>IF(S781="","",IF(S781&lt;=SeuilAcc,"Acceptable",IF(S781&lt;=SeuilIPR,"Tolérable","Inacceptable")))</f>
        <v/>
      </c>
    </row>
    <row r="782">
      <c r="J782">
        <f>G782*H782*I782</f>
        <v/>
      </c>
      <c r="S782">
        <f>P782*Q782*R782</f>
        <v/>
      </c>
      <c r="T782">
        <f>IF(S782="","",IF(S782&lt;=SeuilAcc,"Acceptable",IF(S782&lt;=SeuilIPR,"Tolérable","Inacceptable")))</f>
        <v/>
      </c>
    </row>
    <row r="783">
      <c r="J783">
        <f>G783*H783*I783</f>
        <v/>
      </c>
      <c r="S783">
        <f>P783*Q783*R783</f>
        <v/>
      </c>
      <c r="T783">
        <f>IF(S783="","",IF(S783&lt;=SeuilAcc,"Acceptable",IF(S783&lt;=SeuilIPR,"Tolérable","Inacceptable")))</f>
        <v/>
      </c>
    </row>
    <row r="784">
      <c r="J784">
        <f>G784*H784*I784</f>
        <v/>
      </c>
      <c r="S784">
        <f>P784*Q784*R784</f>
        <v/>
      </c>
      <c r="T784">
        <f>IF(S784="","",IF(S784&lt;=SeuilAcc,"Acceptable",IF(S784&lt;=SeuilIPR,"Tolérable","Inacceptable")))</f>
        <v/>
      </c>
    </row>
    <row r="785">
      <c r="J785">
        <f>G785*H785*I785</f>
        <v/>
      </c>
      <c r="S785">
        <f>P785*Q785*R785</f>
        <v/>
      </c>
      <c r="T785">
        <f>IF(S785="","",IF(S785&lt;=SeuilAcc,"Acceptable",IF(S785&lt;=SeuilIPR,"Tolérable","Inacceptable")))</f>
        <v/>
      </c>
    </row>
    <row r="786">
      <c r="J786">
        <f>G786*H786*I786</f>
        <v/>
      </c>
      <c r="S786">
        <f>P786*Q786*R786</f>
        <v/>
      </c>
      <c r="T786">
        <f>IF(S786="","",IF(S786&lt;=SeuilAcc,"Acceptable",IF(S786&lt;=SeuilIPR,"Tolérable","Inacceptable")))</f>
        <v/>
      </c>
    </row>
    <row r="787">
      <c r="J787">
        <f>G787*H787*I787</f>
        <v/>
      </c>
      <c r="S787">
        <f>P787*Q787*R787</f>
        <v/>
      </c>
      <c r="T787">
        <f>IF(S787="","",IF(S787&lt;=SeuilAcc,"Acceptable",IF(S787&lt;=SeuilIPR,"Tolérable","Inacceptable")))</f>
        <v/>
      </c>
    </row>
    <row r="788">
      <c r="J788">
        <f>G788*H788*I788</f>
        <v/>
      </c>
      <c r="S788">
        <f>P788*Q788*R788</f>
        <v/>
      </c>
      <c r="T788">
        <f>IF(S788="","",IF(S788&lt;=SeuilAcc,"Acceptable",IF(S788&lt;=SeuilIPR,"Tolérable","Inacceptable")))</f>
        <v/>
      </c>
    </row>
    <row r="789">
      <c r="J789">
        <f>G789*H789*I789</f>
        <v/>
      </c>
      <c r="S789">
        <f>P789*Q789*R789</f>
        <v/>
      </c>
      <c r="T789">
        <f>IF(S789="","",IF(S789&lt;=SeuilAcc,"Acceptable",IF(S789&lt;=SeuilIPR,"Tolérable","Inacceptable")))</f>
        <v/>
      </c>
    </row>
    <row r="790">
      <c r="J790">
        <f>G790*H790*I790</f>
        <v/>
      </c>
      <c r="S790">
        <f>P790*Q790*R790</f>
        <v/>
      </c>
      <c r="T790">
        <f>IF(S790="","",IF(S790&lt;=SeuilAcc,"Acceptable",IF(S790&lt;=SeuilIPR,"Tolérable","Inacceptable")))</f>
        <v/>
      </c>
    </row>
    <row r="791">
      <c r="J791">
        <f>G791*H791*I791</f>
        <v/>
      </c>
      <c r="S791">
        <f>P791*Q791*R791</f>
        <v/>
      </c>
      <c r="T791">
        <f>IF(S791="","",IF(S791&lt;=SeuilAcc,"Acceptable",IF(S791&lt;=SeuilIPR,"Tolérable","Inacceptable")))</f>
        <v/>
      </c>
    </row>
    <row r="792">
      <c r="J792">
        <f>G792*H792*I792</f>
        <v/>
      </c>
      <c r="S792">
        <f>P792*Q792*R792</f>
        <v/>
      </c>
      <c r="T792">
        <f>IF(S792="","",IF(S792&lt;=SeuilAcc,"Acceptable",IF(S792&lt;=SeuilIPR,"Tolérable","Inacceptable")))</f>
        <v/>
      </c>
    </row>
    <row r="793">
      <c r="J793">
        <f>G793*H793*I793</f>
        <v/>
      </c>
      <c r="S793">
        <f>P793*Q793*R793</f>
        <v/>
      </c>
      <c r="T793">
        <f>IF(S793="","",IF(S793&lt;=SeuilAcc,"Acceptable",IF(S793&lt;=SeuilIPR,"Tolérable","Inacceptable")))</f>
        <v/>
      </c>
    </row>
    <row r="794">
      <c r="J794">
        <f>G794*H794*I794</f>
        <v/>
      </c>
      <c r="S794">
        <f>P794*Q794*R794</f>
        <v/>
      </c>
      <c r="T794">
        <f>IF(S794="","",IF(S794&lt;=SeuilAcc,"Acceptable",IF(S794&lt;=SeuilIPR,"Tolérable","Inacceptable")))</f>
        <v/>
      </c>
    </row>
    <row r="795">
      <c r="J795">
        <f>G795*H795*I795</f>
        <v/>
      </c>
      <c r="S795">
        <f>P795*Q795*R795</f>
        <v/>
      </c>
      <c r="T795">
        <f>IF(S795="","",IF(S795&lt;=SeuilAcc,"Acceptable",IF(S795&lt;=SeuilIPR,"Tolérable","Inacceptable")))</f>
        <v/>
      </c>
    </row>
    <row r="796">
      <c r="J796">
        <f>G796*H796*I796</f>
        <v/>
      </c>
      <c r="S796">
        <f>P796*Q796*R796</f>
        <v/>
      </c>
      <c r="T796">
        <f>IF(S796="","",IF(S796&lt;=SeuilAcc,"Acceptable",IF(S796&lt;=SeuilIPR,"Tolérable","Inacceptable")))</f>
        <v/>
      </c>
    </row>
    <row r="797">
      <c r="J797">
        <f>G797*H797*I797</f>
        <v/>
      </c>
      <c r="S797">
        <f>P797*Q797*R797</f>
        <v/>
      </c>
      <c r="T797">
        <f>IF(S797="","",IF(S797&lt;=SeuilAcc,"Acceptable",IF(S797&lt;=SeuilIPR,"Tolérable","Inacceptable")))</f>
        <v/>
      </c>
    </row>
    <row r="798">
      <c r="J798">
        <f>G798*H798*I798</f>
        <v/>
      </c>
      <c r="S798">
        <f>P798*Q798*R798</f>
        <v/>
      </c>
      <c r="T798">
        <f>IF(S798="","",IF(S798&lt;=SeuilAcc,"Acceptable",IF(S798&lt;=SeuilIPR,"Tolérable","Inacceptable")))</f>
        <v/>
      </c>
    </row>
    <row r="799">
      <c r="J799">
        <f>G799*H799*I799</f>
        <v/>
      </c>
      <c r="S799">
        <f>P799*Q799*R799</f>
        <v/>
      </c>
      <c r="T799">
        <f>IF(S799="","",IF(S799&lt;=SeuilAcc,"Acceptable",IF(S799&lt;=SeuilIPR,"Tolérable","Inacceptable")))</f>
        <v/>
      </c>
    </row>
    <row r="800">
      <c r="J800">
        <f>G800*H800*I800</f>
        <v/>
      </c>
      <c r="S800">
        <f>P800*Q800*R800</f>
        <v/>
      </c>
      <c r="T800">
        <f>IF(S800="","",IF(S800&lt;=SeuilAcc,"Acceptable",IF(S800&lt;=SeuilIPR,"Tolérable","Inacceptable")))</f>
        <v/>
      </c>
    </row>
    <row r="801">
      <c r="J801">
        <f>G801*H801*I801</f>
        <v/>
      </c>
      <c r="S801">
        <f>P801*Q801*R801</f>
        <v/>
      </c>
      <c r="T801">
        <f>IF(S801="","",IF(S801&lt;=SeuilAcc,"Acceptable",IF(S801&lt;=SeuilIPR,"Tolérable","Inacceptable")))</f>
        <v/>
      </c>
    </row>
    <row r="802">
      <c r="J802">
        <f>G802*H802*I802</f>
        <v/>
      </c>
      <c r="S802">
        <f>P802*Q802*R802</f>
        <v/>
      </c>
      <c r="T802">
        <f>IF(S802="","",IF(S802&lt;=SeuilAcc,"Acceptable",IF(S802&lt;=SeuilIPR,"Tolérable","Inacceptable")))</f>
        <v/>
      </c>
    </row>
    <row r="803">
      <c r="J803">
        <f>G803*H803*I803</f>
        <v/>
      </c>
      <c r="S803">
        <f>P803*Q803*R803</f>
        <v/>
      </c>
      <c r="T803">
        <f>IF(S803="","",IF(S803&lt;=SeuilAcc,"Acceptable",IF(S803&lt;=SeuilIPR,"Tolérable","Inacceptable")))</f>
        <v/>
      </c>
    </row>
    <row r="804">
      <c r="J804">
        <f>G804*H804*I804</f>
        <v/>
      </c>
      <c r="S804">
        <f>P804*Q804*R804</f>
        <v/>
      </c>
      <c r="T804">
        <f>IF(S804="","",IF(S804&lt;=SeuilAcc,"Acceptable",IF(S804&lt;=SeuilIPR,"Tolérable","Inacceptable")))</f>
        <v/>
      </c>
    </row>
    <row r="805">
      <c r="J805">
        <f>G805*H805*I805</f>
        <v/>
      </c>
      <c r="S805">
        <f>P805*Q805*R805</f>
        <v/>
      </c>
      <c r="T805">
        <f>IF(S805="","",IF(S805&lt;=SeuilAcc,"Acceptable",IF(S805&lt;=SeuilIPR,"Tolérable","Inacceptable")))</f>
        <v/>
      </c>
    </row>
    <row r="806">
      <c r="J806">
        <f>G806*H806*I806</f>
        <v/>
      </c>
      <c r="S806">
        <f>P806*Q806*R806</f>
        <v/>
      </c>
      <c r="T806">
        <f>IF(S806="","",IF(S806&lt;=SeuilAcc,"Acceptable",IF(S806&lt;=SeuilIPR,"Tolérable","Inacceptable")))</f>
        <v/>
      </c>
    </row>
    <row r="807">
      <c r="J807">
        <f>G807*H807*I807</f>
        <v/>
      </c>
      <c r="S807">
        <f>P807*Q807*R807</f>
        <v/>
      </c>
      <c r="T807">
        <f>IF(S807="","",IF(S807&lt;=SeuilAcc,"Acceptable",IF(S807&lt;=SeuilIPR,"Tolérable","Inacceptable")))</f>
        <v/>
      </c>
    </row>
    <row r="808">
      <c r="J808">
        <f>G808*H808*I808</f>
        <v/>
      </c>
      <c r="S808">
        <f>P808*Q808*R808</f>
        <v/>
      </c>
      <c r="T808">
        <f>IF(S808="","",IF(S808&lt;=SeuilAcc,"Acceptable",IF(S808&lt;=SeuilIPR,"Tolérable","Inacceptable")))</f>
        <v/>
      </c>
    </row>
    <row r="809">
      <c r="J809">
        <f>G809*H809*I809</f>
        <v/>
      </c>
      <c r="S809">
        <f>P809*Q809*R809</f>
        <v/>
      </c>
      <c r="T809">
        <f>IF(S809="","",IF(S809&lt;=SeuilAcc,"Acceptable",IF(S809&lt;=SeuilIPR,"Tolérable","Inacceptable")))</f>
        <v/>
      </c>
    </row>
    <row r="810">
      <c r="J810">
        <f>G810*H810*I810</f>
        <v/>
      </c>
      <c r="S810">
        <f>P810*Q810*R810</f>
        <v/>
      </c>
      <c r="T810">
        <f>IF(S810="","",IF(S810&lt;=SeuilAcc,"Acceptable",IF(S810&lt;=SeuilIPR,"Tolérable","Inacceptable")))</f>
        <v/>
      </c>
    </row>
    <row r="811">
      <c r="J811">
        <f>G811*H811*I811</f>
        <v/>
      </c>
      <c r="S811">
        <f>P811*Q811*R811</f>
        <v/>
      </c>
      <c r="T811">
        <f>IF(S811="","",IF(S811&lt;=SeuilAcc,"Acceptable",IF(S811&lt;=SeuilIPR,"Tolérable","Inacceptable")))</f>
        <v/>
      </c>
    </row>
    <row r="812">
      <c r="J812">
        <f>G812*H812*I812</f>
        <v/>
      </c>
      <c r="S812">
        <f>P812*Q812*R812</f>
        <v/>
      </c>
      <c r="T812">
        <f>IF(S812="","",IF(S812&lt;=SeuilAcc,"Acceptable",IF(S812&lt;=SeuilIPR,"Tolérable","Inacceptable")))</f>
        <v/>
      </c>
    </row>
    <row r="813">
      <c r="J813">
        <f>G813*H813*I813</f>
        <v/>
      </c>
      <c r="S813">
        <f>P813*Q813*R813</f>
        <v/>
      </c>
      <c r="T813">
        <f>IF(S813="","",IF(S813&lt;=SeuilAcc,"Acceptable",IF(S813&lt;=SeuilIPR,"Tolérable","Inacceptable")))</f>
        <v/>
      </c>
    </row>
    <row r="814">
      <c r="J814">
        <f>G814*H814*I814</f>
        <v/>
      </c>
      <c r="S814">
        <f>P814*Q814*R814</f>
        <v/>
      </c>
      <c r="T814">
        <f>IF(S814="","",IF(S814&lt;=SeuilAcc,"Acceptable",IF(S814&lt;=SeuilIPR,"Tolérable","Inacceptable")))</f>
        <v/>
      </c>
    </row>
    <row r="815">
      <c r="J815">
        <f>G815*H815*I815</f>
        <v/>
      </c>
      <c r="S815">
        <f>P815*Q815*R815</f>
        <v/>
      </c>
      <c r="T815">
        <f>IF(S815="","",IF(S815&lt;=SeuilAcc,"Acceptable",IF(S815&lt;=SeuilIPR,"Tolérable","Inacceptable")))</f>
        <v/>
      </c>
    </row>
    <row r="816">
      <c r="J816">
        <f>G816*H816*I816</f>
        <v/>
      </c>
      <c r="S816">
        <f>P816*Q816*R816</f>
        <v/>
      </c>
      <c r="T816">
        <f>IF(S816="","",IF(S816&lt;=SeuilAcc,"Acceptable",IF(S816&lt;=SeuilIPR,"Tolérable","Inacceptable")))</f>
        <v/>
      </c>
    </row>
    <row r="817">
      <c r="J817">
        <f>G817*H817*I817</f>
        <v/>
      </c>
      <c r="S817">
        <f>P817*Q817*R817</f>
        <v/>
      </c>
      <c r="T817">
        <f>IF(S817="","",IF(S817&lt;=SeuilAcc,"Acceptable",IF(S817&lt;=SeuilIPR,"Tolérable","Inacceptable")))</f>
        <v/>
      </c>
    </row>
    <row r="818">
      <c r="J818">
        <f>G818*H818*I818</f>
        <v/>
      </c>
      <c r="S818">
        <f>P818*Q818*R818</f>
        <v/>
      </c>
      <c r="T818">
        <f>IF(S818="","",IF(S818&lt;=SeuilAcc,"Acceptable",IF(S818&lt;=SeuilIPR,"Tolérable","Inacceptable")))</f>
        <v/>
      </c>
    </row>
    <row r="819">
      <c r="J819">
        <f>G819*H819*I819</f>
        <v/>
      </c>
      <c r="S819">
        <f>P819*Q819*R819</f>
        <v/>
      </c>
      <c r="T819">
        <f>IF(S819="","",IF(S819&lt;=SeuilAcc,"Acceptable",IF(S819&lt;=SeuilIPR,"Tolérable","Inacceptable")))</f>
        <v/>
      </c>
    </row>
    <row r="820">
      <c r="J820">
        <f>G820*H820*I820</f>
        <v/>
      </c>
      <c r="S820">
        <f>P820*Q820*R820</f>
        <v/>
      </c>
      <c r="T820">
        <f>IF(S820="","",IF(S820&lt;=SeuilAcc,"Acceptable",IF(S820&lt;=SeuilIPR,"Tolérable","Inacceptable")))</f>
        <v/>
      </c>
    </row>
    <row r="821">
      <c r="J821">
        <f>G821*H821*I821</f>
        <v/>
      </c>
      <c r="S821">
        <f>P821*Q821*R821</f>
        <v/>
      </c>
      <c r="T821">
        <f>IF(S821="","",IF(S821&lt;=SeuilAcc,"Acceptable",IF(S821&lt;=SeuilIPR,"Tolérable","Inacceptable")))</f>
        <v/>
      </c>
    </row>
    <row r="822">
      <c r="J822">
        <f>G822*H822*I822</f>
        <v/>
      </c>
      <c r="S822">
        <f>P822*Q822*R822</f>
        <v/>
      </c>
      <c r="T822">
        <f>IF(S822="","",IF(S822&lt;=SeuilAcc,"Acceptable",IF(S822&lt;=SeuilIPR,"Tolérable","Inacceptable")))</f>
        <v/>
      </c>
    </row>
    <row r="823">
      <c r="J823">
        <f>G823*H823*I823</f>
        <v/>
      </c>
      <c r="S823">
        <f>P823*Q823*R823</f>
        <v/>
      </c>
      <c r="T823">
        <f>IF(S823="","",IF(S823&lt;=SeuilAcc,"Acceptable",IF(S823&lt;=SeuilIPR,"Tolérable","Inacceptable")))</f>
        <v/>
      </c>
    </row>
    <row r="824">
      <c r="J824">
        <f>G824*H824*I824</f>
        <v/>
      </c>
      <c r="S824">
        <f>P824*Q824*R824</f>
        <v/>
      </c>
      <c r="T824">
        <f>IF(S824="","",IF(S824&lt;=SeuilAcc,"Acceptable",IF(S824&lt;=SeuilIPR,"Tolérable","Inacceptable")))</f>
        <v/>
      </c>
    </row>
    <row r="825">
      <c r="J825">
        <f>G825*H825*I825</f>
        <v/>
      </c>
      <c r="S825">
        <f>P825*Q825*R825</f>
        <v/>
      </c>
      <c r="T825">
        <f>IF(S825="","",IF(S825&lt;=SeuilAcc,"Acceptable",IF(S825&lt;=SeuilIPR,"Tolérable","Inacceptable")))</f>
        <v/>
      </c>
    </row>
    <row r="826">
      <c r="J826">
        <f>G826*H826*I826</f>
        <v/>
      </c>
      <c r="S826">
        <f>P826*Q826*R826</f>
        <v/>
      </c>
      <c r="T826">
        <f>IF(S826="","",IF(S826&lt;=SeuilAcc,"Acceptable",IF(S826&lt;=SeuilIPR,"Tolérable","Inacceptable")))</f>
        <v/>
      </c>
    </row>
    <row r="827">
      <c r="J827">
        <f>G827*H827*I827</f>
        <v/>
      </c>
      <c r="S827">
        <f>P827*Q827*R827</f>
        <v/>
      </c>
      <c r="T827">
        <f>IF(S827="","",IF(S827&lt;=SeuilAcc,"Acceptable",IF(S827&lt;=SeuilIPR,"Tolérable","Inacceptable")))</f>
        <v/>
      </c>
    </row>
    <row r="828">
      <c r="J828">
        <f>G828*H828*I828</f>
        <v/>
      </c>
      <c r="S828">
        <f>P828*Q828*R828</f>
        <v/>
      </c>
      <c r="T828">
        <f>IF(S828="","",IF(S828&lt;=SeuilAcc,"Acceptable",IF(S828&lt;=SeuilIPR,"Tolérable","Inacceptable")))</f>
        <v/>
      </c>
    </row>
    <row r="829">
      <c r="J829">
        <f>G829*H829*I829</f>
        <v/>
      </c>
      <c r="S829">
        <f>P829*Q829*R829</f>
        <v/>
      </c>
      <c r="T829">
        <f>IF(S829="","",IF(S829&lt;=SeuilAcc,"Acceptable",IF(S829&lt;=SeuilIPR,"Tolérable","Inacceptable")))</f>
        <v/>
      </c>
    </row>
    <row r="830">
      <c r="J830">
        <f>G830*H830*I830</f>
        <v/>
      </c>
      <c r="S830">
        <f>P830*Q830*R830</f>
        <v/>
      </c>
      <c r="T830">
        <f>IF(S830="","",IF(S830&lt;=SeuilAcc,"Acceptable",IF(S830&lt;=SeuilIPR,"Tolérable","Inacceptable")))</f>
        <v/>
      </c>
    </row>
    <row r="831">
      <c r="J831">
        <f>G831*H831*I831</f>
        <v/>
      </c>
      <c r="S831">
        <f>P831*Q831*R831</f>
        <v/>
      </c>
      <c r="T831">
        <f>IF(S831="","",IF(S831&lt;=SeuilAcc,"Acceptable",IF(S831&lt;=SeuilIPR,"Tolérable","Inacceptable")))</f>
        <v/>
      </c>
    </row>
    <row r="832">
      <c r="J832">
        <f>G832*H832*I832</f>
        <v/>
      </c>
      <c r="S832">
        <f>P832*Q832*R832</f>
        <v/>
      </c>
      <c r="T832">
        <f>IF(S832="","",IF(S832&lt;=SeuilAcc,"Acceptable",IF(S832&lt;=SeuilIPR,"Tolérable","Inacceptable")))</f>
        <v/>
      </c>
    </row>
    <row r="833">
      <c r="J833">
        <f>G833*H833*I833</f>
        <v/>
      </c>
      <c r="S833">
        <f>P833*Q833*R833</f>
        <v/>
      </c>
      <c r="T833">
        <f>IF(S833="","",IF(S833&lt;=SeuilAcc,"Acceptable",IF(S833&lt;=SeuilIPR,"Tolérable","Inacceptable")))</f>
        <v/>
      </c>
    </row>
    <row r="834">
      <c r="J834">
        <f>G834*H834*I834</f>
        <v/>
      </c>
      <c r="S834">
        <f>P834*Q834*R834</f>
        <v/>
      </c>
      <c r="T834">
        <f>IF(S834="","",IF(S834&lt;=SeuilAcc,"Acceptable",IF(S834&lt;=SeuilIPR,"Tolérable","Inacceptable")))</f>
        <v/>
      </c>
    </row>
    <row r="835">
      <c r="J835">
        <f>G835*H835*I835</f>
        <v/>
      </c>
      <c r="S835">
        <f>P835*Q835*R835</f>
        <v/>
      </c>
      <c r="T835">
        <f>IF(S835="","",IF(S835&lt;=SeuilAcc,"Acceptable",IF(S835&lt;=SeuilIPR,"Tolérable","Inacceptable")))</f>
        <v/>
      </c>
    </row>
    <row r="836">
      <c r="J836">
        <f>G836*H836*I836</f>
        <v/>
      </c>
      <c r="S836">
        <f>P836*Q836*R836</f>
        <v/>
      </c>
      <c r="T836">
        <f>IF(S836="","",IF(S836&lt;=SeuilAcc,"Acceptable",IF(S836&lt;=SeuilIPR,"Tolérable","Inacceptable")))</f>
        <v/>
      </c>
    </row>
    <row r="837">
      <c r="J837">
        <f>G837*H837*I837</f>
        <v/>
      </c>
      <c r="S837">
        <f>P837*Q837*R837</f>
        <v/>
      </c>
      <c r="T837">
        <f>IF(S837="","",IF(S837&lt;=SeuilAcc,"Acceptable",IF(S837&lt;=SeuilIPR,"Tolérable","Inacceptable")))</f>
        <v/>
      </c>
    </row>
    <row r="838">
      <c r="J838">
        <f>G838*H838*I838</f>
        <v/>
      </c>
      <c r="S838">
        <f>P838*Q838*R838</f>
        <v/>
      </c>
      <c r="T838">
        <f>IF(S838="","",IF(S838&lt;=SeuilAcc,"Acceptable",IF(S838&lt;=SeuilIPR,"Tolérable","Inacceptable")))</f>
        <v/>
      </c>
    </row>
    <row r="839">
      <c r="J839">
        <f>G839*H839*I839</f>
        <v/>
      </c>
      <c r="S839">
        <f>P839*Q839*R839</f>
        <v/>
      </c>
      <c r="T839">
        <f>IF(S839="","",IF(S839&lt;=SeuilAcc,"Acceptable",IF(S839&lt;=SeuilIPR,"Tolérable","Inacceptable")))</f>
        <v/>
      </c>
    </row>
    <row r="840">
      <c r="J840">
        <f>G840*H840*I840</f>
        <v/>
      </c>
      <c r="S840">
        <f>P840*Q840*R840</f>
        <v/>
      </c>
      <c r="T840">
        <f>IF(S840="","",IF(S840&lt;=SeuilAcc,"Acceptable",IF(S840&lt;=SeuilIPR,"Tolérable","Inacceptable")))</f>
        <v/>
      </c>
    </row>
    <row r="841">
      <c r="J841">
        <f>G841*H841*I841</f>
        <v/>
      </c>
      <c r="S841">
        <f>P841*Q841*R841</f>
        <v/>
      </c>
      <c r="T841">
        <f>IF(S841="","",IF(S841&lt;=SeuilAcc,"Acceptable",IF(S841&lt;=SeuilIPR,"Tolérable","Inacceptable")))</f>
        <v/>
      </c>
    </row>
    <row r="842">
      <c r="J842">
        <f>G842*H842*I842</f>
        <v/>
      </c>
      <c r="S842">
        <f>P842*Q842*R842</f>
        <v/>
      </c>
      <c r="T842">
        <f>IF(S842="","",IF(S842&lt;=SeuilAcc,"Acceptable",IF(S842&lt;=SeuilIPR,"Tolérable","Inacceptable")))</f>
        <v/>
      </c>
    </row>
    <row r="843">
      <c r="J843">
        <f>G843*H843*I843</f>
        <v/>
      </c>
      <c r="S843">
        <f>P843*Q843*R843</f>
        <v/>
      </c>
      <c r="T843">
        <f>IF(S843="","",IF(S843&lt;=SeuilAcc,"Acceptable",IF(S843&lt;=SeuilIPR,"Tolérable","Inacceptable")))</f>
        <v/>
      </c>
    </row>
    <row r="844">
      <c r="J844">
        <f>G844*H844*I844</f>
        <v/>
      </c>
      <c r="S844">
        <f>P844*Q844*R844</f>
        <v/>
      </c>
      <c r="T844">
        <f>IF(S844="","",IF(S844&lt;=SeuilAcc,"Acceptable",IF(S844&lt;=SeuilIPR,"Tolérable","Inacceptable")))</f>
        <v/>
      </c>
    </row>
    <row r="845">
      <c r="J845">
        <f>G845*H845*I845</f>
        <v/>
      </c>
      <c r="S845">
        <f>P845*Q845*R845</f>
        <v/>
      </c>
      <c r="T845">
        <f>IF(S845="","",IF(S845&lt;=SeuilAcc,"Acceptable",IF(S845&lt;=SeuilIPR,"Tolérable","Inacceptable")))</f>
        <v/>
      </c>
    </row>
    <row r="846">
      <c r="J846">
        <f>G846*H846*I846</f>
        <v/>
      </c>
      <c r="S846">
        <f>P846*Q846*R846</f>
        <v/>
      </c>
      <c r="T846">
        <f>IF(S846="","",IF(S846&lt;=SeuilAcc,"Acceptable",IF(S846&lt;=SeuilIPR,"Tolérable","Inacceptable")))</f>
        <v/>
      </c>
    </row>
    <row r="847">
      <c r="J847">
        <f>G847*H847*I847</f>
        <v/>
      </c>
      <c r="S847">
        <f>P847*Q847*R847</f>
        <v/>
      </c>
      <c r="T847">
        <f>IF(S847="","",IF(S847&lt;=SeuilAcc,"Acceptable",IF(S847&lt;=SeuilIPR,"Tolérable","Inacceptable")))</f>
        <v/>
      </c>
    </row>
    <row r="848">
      <c r="J848">
        <f>G848*H848*I848</f>
        <v/>
      </c>
      <c r="S848">
        <f>P848*Q848*R848</f>
        <v/>
      </c>
      <c r="T848">
        <f>IF(S848="","",IF(S848&lt;=SeuilAcc,"Acceptable",IF(S848&lt;=SeuilIPR,"Tolérable","Inacceptable")))</f>
        <v/>
      </c>
    </row>
    <row r="849">
      <c r="J849">
        <f>G849*H849*I849</f>
        <v/>
      </c>
      <c r="S849">
        <f>P849*Q849*R849</f>
        <v/>
      </c>
      <c r="T849">
        <f>IF(S849="","",IF(S849&lt;=SeuilAcc,"Acceptable",IF(S849&lt;=SeuilIPR,"Tolérable","Inacceptable")))</f>
        <v/>
      </c>
    </row>
    <row r="850">
      <c r="J850">
        <f>G850*H850*I850</f>
        <v/>
      </c>
      <c r="S850">
        <f>P850*Q850*R850</f>
        <v/>
      </c>
      <c r="T850">
        <f>IF(S850="","",IF(S850&lt;=SeuilAcc,"Acceptable",IF(S850&lt;=SeuilIPR,"Tolérable","Inacceptable")))</f>
        <v/>
      </c>
    </row>
    <row r="851">
      <c r="J851">
        <f>G851*H851*I851</f>
        <v/>
      </c>
      <c r="S851">
        <f>P851*Q851*R851</f>
        <v/>
      </c>
      <c r="T851">
        <f>IF(S851="","",IF(S851&lt;=SeuilAcc,"Acceptable",IF(S851&lt;=SeuilIPR,"Tolérable","Inacceptable")))</f>
        <v/>
      </c>
    </row>
    <row r="852">
      <c r="J852">
        <f>G852*H852*I852</f>
        <v/>
      </c>
      <c r="S852">
        <f>P852*Q852*R852</f>
        <v/>
      </c>
      <c r="T852">
        <f>IF(S852="","",IF(S852&lt;=SeuilAcc,"Acceptable",IF(S852&lt;=SeuilIPR,"Tolérable","Inacceptable")))</f>
        <v/>
      </c>
    </row>
    <row r="853">
      <c r="J853">
        <f>G853*H853*I853</f>
        <v/>
      </c>
      <c r="S853">
        <f>P853*Q853*R853</f>
        <v/>
      </c>
      <c r="T853">
        <f>IF(S853="","",IF(S853&lt;=SeuilAcc,"Acceptable",IF(S853&lt;=SeuilIPR,"Tolérable","Inacceptable")))</f>
        <v/>
      </c>
    </row>
    <row r="854">
      <c r="J854">
        <f>G854*H854*I854</f>
        <v/>
      </c>
      <c r="S854">
        <f>P854*Q854*R854</f>
        <v/>
      </c>
      <c r="T854">
        <f>IF(S854="","",IF(S854&lt;=SeuilAcc,"Acceptable",IF(S854&lt;=SeuilIPR,"Tolérable","Inacceptable")))</f>
        <v/>
      </c>
    </row>
    <row r="855">
      <c r="J855">
        <f>G855*H855*I855</f>
        <v/>
      </c>
      <c r="S855">
        <f>P855*Q855*R855</f>
        <v/>
      </c>
      <c r="T855">
        <f>IF(S855="","",IF(S855&lt;=SeuilAcc,"Acceptable",IF(S855&lt;=SeuilIPR,"Tolérable","Inacceptable")))</f>
        <v/>
      </c>
    </row>
    <row r="856">
      <c r="J856">
        <f>G856*H856*I856</f>
        <v/>
      </c>
      <c r="S856">
        <f>P856*Q856*R856</f>
        <v/>
      </c>
      <c r="T856">
        <f>IF(S856="","",IF(S856&lt;=SeuilAcc,"Acceptable",IF(S856&lt;=SeuilIPR,"Tolérable","Inacceptable")))</f>
        <v/>
      </c>
    </row>
    <row r="857">
      <c r="J857">
        <f>G857*H857*I857</f>
        <v/>
      </c>
      <c r="S857">
        <f>P857*Q857*R857</f>
        <v/>
      </c>
      <c r="T857">
        <f>IF(S857="","",IF(S857&lt;=SeuilAcc,"Acceptable",IF(S857&lt;=SeuilIPR,"Tolérable","Inacceptable")))</f>
        <v/>
      </c>
    </row>
    <row r="858">
      <c r="J858">
        <f>G858*H858*I858</f>
        <v/>
      </c>
      <c r="S858">
        <f>P858*Q858*R858</f>
        <v/>
      </c>
      <c r="T858">
        <f>IF(S858="","",IF(S858&lt;=SeuilAcc,"Acceptable",IF(S858&lt;=SeuilIPR,"Tolérable","Inacceptable")))</f>
        <v/>
      </c>
    </row>
    <row r="859">
      <c r="J859">
        <f>G859*H859*I859</f>
        <v/>
      </c>
      <c r="S859">
        <f>P859*Q859*R859</f>
        <v/>
      </c>
      <c r="T859">
        <f>IF(S859="","",IF(S859&lt;=SeuilAcc,"Acceptable",IF(S859&lt;=SeuilIPR,"Tolérable","Inacceptable")))</f>
        <v/>
      </c>
    </row>
    <row r="860">
      <c r="J860">
        <f>G860*H860*I860</f>
        <v/>
      </c>
      <c r="S860">
        <f>P860*Q860*R860</f>
        <v/>
      </c>
      <c r="T860">
        <f>IF(S860="","",IF(S860&lt;=SeuilAcc,"Acceptable",IF(S860&lt;=SeuilIPR,"Tolérable","Inacceptable")))</f>
        <v/>
      </c>
    </row>
    <row r="861">
      <c r="J861">
        <f>G861*H861*I861</f>
        <v/>
      </c>
      <c r="S861">
        <f>P861*Q861*R861</f>
        <v/>
      </c>
      <c r="T861">
        <f>IF(S861="","",IF(S861&lt;=SeuilAcc,"Acceptable",IF(S861&lt;=SeuilIPR,"Tolérable","Inacceptable")))</f>
        <v/>
      </c>
    </row>
    <row r="862">
      <c r="J862">
        <f>G862*H862*I862</f>
        <v/>
      </c>
      <c r="S862">
        <f>P862*Q862*R862</f>
        <v/>
      </c>
      <c r="T862">
        <f>IF(S862="","",IF(S862&lt;=SeuilAcc,"Acceptable",IF(S862&lt;=SeuilIPR,"Tolérable","Inacceptable")))</f>
        <v/>
      </c>
    </row>
    <row r="863">
      <c r="J863">
        <f>G863*H863*I863</f>
        <v/>
      </c>
      <c r="S863">
        <f>P863*Q863*R863</f>
        <v/>
      </c>
      <c r="T863">
        <f>IF(S863="","",IF(S863&lt;=SeuilAcc,"Acceptable",IF(S863&lt;=SeuilIPR,"Tolérable","Inacceptable")))</f>
        <v/>
      </c>
    </row>
    <row r="864">
      <c r="J864">
        <f>G864*H864*I864</f>
        <v/>
      </c>
      <c r="S864">
        <f>P864*Q864*R864</f>
        <v/>
      </c>
      <c r="T864">
        <f>IF(S864="","",IF(S864&lt;=SeuilAcc,"Acceptable",IF(S864&lt;=SeuilIPR,"Tolérable","Inacceptable")))</f>
        <v/>
      </c>
    </row>
    <row r="865">
      <c r="J865">
        <f>G865*H865*I865</f>
        <v/>
      </c>
      <c r="S865">
        <f>P865*Q865*R865</f>
        <v/>
      </c>
      <c r="T865">
        <f>IF(S865="","",IF(S865&lt;=SeuilAcc,"Acceptable",IF(S865&lt;=SeuilIPR,"Tolérable","Inacceptable")))</f>
        <v/>
      </c>
    </row>
    <row r="866">
      <c r="J866">
        <f>G866*H866*I866</f>
        <v/>
      </c>
      <c r="S866">
        <f>P866*Q866*R866</f>
        <v/>
      </c>
      <c r="T866">
        <f>IF(S866="","",IF(S866&lt;=SeuilAcc,"Acceptable",IF(S866&lt;=SeuilIPR,"Tolérable","Inacceptable")))</f>
        <v/>
      </c>
    </row>
    <row r="867">
      <c r="J867">
        <f>G867*H867*I867</f>
        <v/>
      </c>
      <c r="S867">
        <f>P867*Q867*R867</f>
        <v/>
      </c>
      <c r="T867">
        <f>IF(S867="","",IF(S867&lt;=SeuilAcc,"Acceptable",IF(S867&lt;=SeuilIPR,"Tolérable","Inacceptable")))</f>
        <v/>
      </c>
    </row>
    <row r="868">
      <c r="J868">
        <f>G868*H868*I868</f>
        <v/>
      </c>
      <c r="S868">
        <f>P868*Q868*R868</f>
        <v/>
      </c>
      <c r="T868">
        <f>IF(S868="","",IF(S868&lt;=SeuilAcc,"Acceptable",IF(S868&lt;=SeuilIPR,"Tolérable","Inacceptable")))</f>
        <v/>
      </c>
    </row>
    <row r="869">
      <c r="J869">
        <f>G869*H869*I869</f>
        <v/>
      </c>
      <c r="S869">
        <f>P869*Q869*R869</f>
        <v/>
      </c>
      <c r="T869">
        <f>IF(S869="","",IF(S869&lt;=SeuilAcc,"Acceptable",IF(S869&lt;=SeuilIPR,"Tolérable","Inacceptable")))</f>
        <v/>
      </c>
    </row>
    <row r="870">
      <c r="J870">
        <f>G870*H870*I870</f>
        <v/>
      </c>
      <c r="S870">
        <f>P870*Q870*R870</f>
        <v/>
      </c>
      <c r="T870">
        <f>IF(S870="","",IF(S870&lt;=SeuilAcc,"Acceptable",IF(S870&lt;=SeuilIPR,"Tolérable","Inacceptable")))</f>
        <v/>
      </c>
    </row>
    <row r="871">
      <c r="J871">
        <f>G871*H871*I871</f>
        <v/>
      </c>
      <c r="S871">
        <f>P871*Q871*R871</f>
        <v/>
      </c>
      <c r="T871">
        <f>IF(S871="","",IF(S871&lt;=SeuilAcc,"Acceptable",IF(S871&lt;=SeuilIPR,"Tolérable","Inacceptable")))</f>
        <v/>
      </c>
    </row>
    <row r="872">
      <c r="J872">
        <f>G872*H872*I872</f>
        <v/>
      </c>
      <c r="S872">
        <f>P872*Q872*R872</f>
        <v/>
      </c>
      <c r="T872">
        <f>IF(S872="","",IF(S872&lt;=SeuilAcc,"Acceptable",IF(S872&lt;=SeuilIPR,"Tolérable","Inacceptable")))</f>
        <v/>
      </c>
    </row>
    <row r="873">
      <c r="J873">
        <f>G873*H873*I873</f>
        <v/>
      </c>
      <c r="S873">
        <f>P873*Q873*R873</f>
        <v/>
      </c>
      <c r="T873">
        <f>IF(S873="","",IF(S873&lt;=SeuilAcc,"Acceptable",IF(S873&lt;=SeuilIPR,"Tolérable","Inacceptable")))</f>
        <v/>
      </c>
    </row>
    <row r="874">
      <c r="J874">
        <f>G874*H874*I874</f>
        <v/>
      </c>
      <c r="S874">
        <f>P874*Q874*R874</f>
        <v/>
      </c>
      <c r="T874">
        <f>IF(S874="","",IF(S874&lt;=SeuilAcc,"Acceptable",IF(S874&lt;=SeuilIPR,"Tolérable","Inacceptable")))</f>
        <v/>
      </c>
    </row>
    <row r="875">
      <c r="J875">
        <f>G875*H875*I875</f>
        <v/>
      </c>
      <c r="S875">
        <f>P875*Q875*R875</f>
        <v/>
      </c>
      <c r="T875">
        <f>IF(S875="","",IF(S875&lt;=SeuilAcc,"Acceptable",IF(S875&lt;=SeuilIPR,"Tolérable","Inacceptable")))</f>
        <v/>
      </c>
    </row>
    <row r="876">
      <c r="J876">
        <f>G876*H876*I876</f>
        <v/>
      </c>
      <c r="S876">
        <f>P876*Q876*R876</f>
        <v/>
      </c>
      <c r="T876">
        <f>IF(S876="","",IF(S876&lt;=SeuilAcc,"Acceptable",IF(S876&lt;=SeuilIPR,"Tolérable","Inacceptable")))</f>
        <v/>
      </c>
    </row>
    <row r="877">
      <c r="J877">
        <f>G877*H877*I877</f>
        <v/>
      </c>
      <c r="S877">
        <f>P877*Q877*R877</f>
        <v/>
      </c>
      <c r="T877">
        <f>IF(S877="","",IF(S877&lt;=SeuilAcc,"Acceptable",IF(S877&lt;=SeuilIPR,"Tolérable","Inacceptable")))</f>
        <v/>
      </c>
    </row>
    <row r="878">
      <c r="J878">
        <f>G878*H878*I878</f>
        <v/>
      </c>
      <c r="S878">
        <f>P878*Q878*R878</f>
        <v/>
      </c>
      <c r="T878">
        <f>IF(S878="","",IF(S878&lt;=SeuilAcc,"Acceptable",IF(S878&lt;=SeuilIPR,"Tolérable","Inacceptable")))</f>
        <v/>
      </c>
    </row>
    <row r="879">
      <c r="J879">
        <f>G879*H879*I879</f>
        <v/>
      </c>
      <c r="S879">
        <f>P879*Q879*R879</f>
        <v/>
      </c>
      <c r="T879">
        <f>IF(S879="","",IF(S879&lt;=SeuilAcc,"Acceptable",IF(S879&lt;=SeuilIPR,"Tolérable","Inacceptable")))</f>
        <v/>
      </c>
    </row>
    <row r="880">
      <c r="J880">
        <f>G880*H880*I880</f>
        <v/>
      </c>
      <c r="S880">
        <f>P880*Q880*R880</f>
        <v/>
      </c>
      <c r="T880">
        <f>IF(S880="","",IF(S880&lt;=SeuilAcc,"Acceptable",IF(S880&lt;=SeuilIPR,"Tolérable","Inacceptable")))</f>
        <v/>
      </c>
    </row>
    <row r="881">
      <c r="J881">
        <f>G881*H881*I881</f>
        <v/>
      </c>
      <c r="S881">
        <f>P881*Q881*R881</f>
        <v/>
      </c>
      <c r="T881">
        <f>IF(S881="","",IF(S881&lt;=SeuilAcc,"Acceptable",IF(S881&lt;=SeuilIPR,"Tolérable","Inacceptable")))</f>
        <v/>
      </c>
    </row>
    <row r="882">
      <c r="J882">
        <f>G882*H882*I882</f>
        <v/>
      </c>
      <c r="S882">
        <f>P882*Q882*R882</f>
        <v/>
      </c>
      <c r="T882">
        <f>IF(S882="","",IF(S882&lt;=SeuilAcc,"Acceptable",IF(S882&lt;=SeuilIPR,"Tolérable","Inacceptable")))</f>
        <v/>
      </c>
    </row>
    <row r="883">
      <c r="J883">
        <f>G883*H883*I883</f>
        <v/>
      </c>
      <c r="S883">
        <f>P883*Q883*R883</f>
        <v/>
      </c>
      <c r="T883">
        <f>IF(S883="","",IF(S883&lt;=SeuilAcc,"Acceptable",IF(S883&lt;=SeuilIPR,"Tolérable","Inacceptable")))</f>
        <v/>
      </c>
    </row>
    <row r="884">
      <c r="J884">
        <f>G884*H884*I884</f>
        <v/>
      </c>
      <c r="S884">
        <f>P884*Q884*R884</f>
        <v/>
      </c>
      <c r="T884">
        <f>IF(S884="","",IF(S884&lt;=SeuilAcc,"Acceptable",IF(S884&lt;=SeuilIPR,"Tolérable","Inacceptable")))</f>
        <v/>
      </c>
    </row>
    <row r="885">
      <c r="J885">
        <f>G885*H885*I885</f>
        <v/>
      </c>
      <c r="S885">
        <f>P885*Q885*R885</f>
        <v/>
      </c>
      <c r="T885">
        <f>IF(S885="","",IF(S885&lt;=SeuilAcc,"Acceptable",IF(S885&lt;=SeuilIPR,"Tolérable","Inacceptable")))</f>
        <v/>
      </c>
    </row>
    <row r="886">
      <c r="J886">
        <f>G886*H886*I886</f>
        <v/>
      </c>
      <c r="S886">
        <f>P886*Q886*R886</f>
        <v/>
      </c>
      <c r="T886">
        <f>IF(S886="","",IF(S886&lt;=SeuilAcc,"Acceptable",IF(S886&lt;=SeuilIPR,"Tolérable","Inacceptable")))</f>
        <v/>
      </c>
    </row>
    <row r="887">
      <c r="J887">
        <f>G887*H887*I887</f>
        <v/>
      </c>
      <c r="S887">
        <f>P887*Q887*R887</f>
        <v/>
      </c>
      <c r="T887">
        <f>IF(S887="","",IF(S887&lt;=SeuilAcc,"Acceptable",IF(S887&lt;=SeuilIPR,"Tolérable","Inacceptable")))</f>
        <v/>
      </c>
    </row>
    <row r="888">
      <c r="J888">
        <f>G888*H888*I888</f>
        <v/>
      </c>
      <c r="S888">
        <f>P888*Q888*R888</f>
        <v/>
      </c>
      <c r="T888">
        <f>IF(S888="","",IF(S888&lt;=SeuilAcc,"Acceptable",IF(S888&lt;=SeuilIPR,"Tolérable","Inacceptable")))</f>
        <v/>
      </c>
    </row>
    <row r="889">
      <c r="J889">
        <f>G889*H889*I889</f>
        <v/>
      </c>
      <c r="S889">
        <f>P889*Q889*R889</f>
        <v/>
      </c>
      <c r="T889">
        <f>IF(S889="","",IF(S889&lt;=SeuilAcc,"Acceptable",IF(S889&lt;=SeuilIPR,"Tolérable","Inacceptable")))</f>
        <v/>
      </c>
    </row>
    <row r="890">
      <c r="J890">
        <f>G890*H890*I890</f>
        <v/>
      </c>
      <c r="S890">
        <f>P890*Q890*R890</f>
        <v/>
      </c>
      <c r="T890">
        <f>IF(S890="","",IF(S890&lt;=SeuilAcc,"Acceptable",IF(S890&lt;=SeuilIPR,"Tolérable","Inacceptable")))</f>
        <v/>
      </c>
    </row>
    <row r="891">
      <c r="J891">
        <f>G891*H891*I891</f>
        <v/>
      </c>
      <c r="S891">
        <f>P891*Q891*R891</f>
        <v/>
      </c>
      <c r="T891">
        <f>IF(S891="","",IF(S891&lt;=SeuilAcc,"Acceptable",IF(S891&lt;=SeuilIPR,"Tolérable","Inacceptable")))</f>
        <v/>
      </c>
    </row>
    <row r="892">
      <c r="J892">
        <f>G892*H892*I892</f>
        <v/>
      </c>
      <c r="S892">
        <f>P892*Q892*R892</f>
        <v/>
      </c>
      <c r="T892">
        <f>IF(S892="","",IF(S892&lt;=SeuilAcc,"Acceptable",IF(S892&lt;=SeuilIPR,"Tolérable","Inacceptable")))</f>
        <v/>
      </c>
    </row>
    <row r="893">
      <c r="J893">
        <f>G893*H893*I893</f>
        <v/>
      </c>
      <c r="S893">
        <f>P893*Q893*R893</f>
        <v/>
      </c>
      <c r="T893">
        <f>IF(S893="","",IF(S893&lt;=SeuilAcc,"Acceptable",IF(S893&lt;=SeuilIPR,"Tolérable","Inacceptable")))</f>
        <v/>
      </c>
    </row>
    <row r="894">
      <c r="J894">
        <f>G894*H894*I894</f>
        <v/>
      </c>
      <c r="S894">
        <f>P894*Q894*R894</f>
        <v/>
      </c>
      <c r="T894">
        <f>IF(S894="","",IF(S894&lt;=SeuilAcc,"Acceptable",IF(S894&lt;=SeuilIPR,"Tolérable","Inacceptable")))</f>
        <v/>
      </c>
    </row>
    <row r="895">
      <c r="J895">
        <f>G895*H895*I895</f>
        <v/>
      </c>
      <c r="S895">
        <f>P895*Q895*R895</f>
        <v/>
      </c>
      <c r="T895">
        <f>IF(S895="","",IF(S895&lt;=SeuilAcc,"Acceptable",IF(S895&lt;=SeuilIPR,"Tolérable","Inacceptable")))</f>
        <v/>
      </c>
    </row>
    <row r="896">
      <c r="J896">
        <f>G896*H896*I896</f>
        <v/>
      </c>
      <c r="S896">
        <f>P896*Q896*R896</f>
        <v/>
      </c>
      <c r="T896">
        <f>IF(S896="","",IF(S896&lt;=SeuilAcc,"Acceptable",IF(S896&lt;=SeuilIPR,"Tolérable","Inacceptable")))</f>
        <v/>
      </c>
    </row>
    <row r="897">
      <c r="J897">
        <f>G897*H897*I897</f>
        <v/>
      </c>
      <c r="S897">
        <f>P897*Q897*R897</f>
        <v/>
      </c>
      <c r="T897">
        <f>IF(S897="","",IF(S897&lt;=SeuilAcc,"Acceptable",IF(S897&lt;=SeuilIPR,"Tolérable","Inacceptable")))</f>
        <v/>
      </c>
    </row>
    <row r="898">
      <c r="J898">
        <f>G898*H898*I898</f>
        <v/>
      </c>
      <c r="S898">
        <f>P898*Q898*R898</f>
        <v/>
      </c>
      <c r="T898">
        <f>IF(S898="","",IF(S898&lt;=SeuilAcc,"Acceptable",IF(S898&lt;=SeuilIPR,"Tolérable","Inacceptable")))</f>
        <v/>
      </c>
    </row>
    <row r="899">
      <c r="J899">
        <f>G899*H899*I899</f>
        <v/>
      </c>
      <c r="S899">
        <f>P899*Q899*R899</f>
        <v/>
      </c>
      <c r="T899">
        <f>IF(S899="","",IF(S899&lt;=SeuilAcc,"Acceptable",IF(S899&lt;=SeuilIPR,"Tolérable","Inacceptable")))</f>
        <v/>
      </c>
    </row>
    <row r="900">
      <c r="J900">
        <f>G900*H900*I900</f>
        <v/>
      </c>
      <c r="S900">
        <f>P900*Q900*R900</f>
        <v/>
      </c>
      <c r="T900">
        <f>IF(S900="","",IF(S900&lt;=SeuilAcc,"Acceptable",IF(S900&lt;=SeuilIPR,"Tolérable","Inacceptable")))</f>
        <v/>
      </c>
    </row>
    <row r="901">
      <c r="J901">
        <f>G901*H901*I901</f>
        <v/>
      </c>
      <c r="S901">
        <f>P901*Q901*R901</f>
        <v/>
      </c>
      <c r="T901">
        <f>IF(S901="","",IF(S901&lt;=SeuilAcc,"Acceptable",IF(S901&lt;=SeuilIPR,"Tolérable","Inacceptable")))</f>
        <v/>
      </c>
    </row>
    <row r="902">
      <c r="J902">
        <f>G902*H902*I902</f>
        <v/>
      </c>
      <c r="S902">
        <f>P902*Q902*R902</f>
        <v/>
      </c>
      <c r="T902">
        <f>IF(S902="","",IF(S902&lt;=SeuilAcc,"Acceptable",IF(S902&lt;=SeuilIPR,"Tolérable","Inacceptable")))</f>
        <v/>
      </c>
    </row>
    <row r="903">
      <c r="J903">
        <f>G903*H903*I903</f>
        <v/>
      </c>
      <c r="S903">
        <f>P903*Q903*R903</f>
        <v/>
      </c>
      <c r="T903">
        <f>IF(S903="","",IF(S903&lt;=SeuilAcc,"Acceptable",IF(S903&lt;=SeuilIPR,"Tolérable","Inacceptable")))</f>
        <v/>
      </c>
    </row>
    <row r="904">
      <c r="J904">
        <f>G904*H904*I904</f>
        <v/>
      </c>
      <c r="S904">
        <f>P904*Q904*R904</f>
        <v/>
      </c>
      <c r="T904">
        <f>IF(S904="","",IF(S904&lt;=SeuilAcc,"Acceptable",IF(S904&lt;=SeuilIPR,"Tolérable","Inacceptable")))</f>
        <v/>
      </c>
    </row>
    <row r="905">
      <c r="J905">
        <f>G905*H905*I905</f>
        <v/>
      </c>
      <c r="S905">
        <f>P905*Q905*R905</f>
        <v/>
      </c>
      <c r="T905">
        <f>IF(S905="","",IF(S905&lt;=SeuilAcc,"Acceptable",IF(S905&lt;=SeuilIPR,"Tolérable","Inacceptable")))</f>
        <v/>
      </c>
    </row>
    <row r="906">
      <c r="J906">
        <f>G906*H906*I906</f>
        <v/>
      </c>
      <c r="S906">
        <f>P906*Q906*R906</f>
        <v/>
      </c>
      <c r="T906">
        <f>IF(S906="","",IF(S906&lt;=SeuilAcc,"Acceptable",IF(S906&lt;=SeuilIPR,"Tolérable","Inacceptable")))</f>
        <v/>
      </c>
    </row>
    <row r="907">
      <c r="J907">
        <f>G907*H907*I907</f>
        <v/>
      </c>
      <c r="S907">
        <f>P907*Q907*R907</f>
        <v/>
      </c>
      <c r="T907">
        <f>IF(S907="","",IF(S907&lt;=SeuilAcc,"Acceptable",IF(S907&lt;=SeuilIPR,"Tolérable","Inacceptable")))</f>
        <v/>
      </c>
    </row>
    <row r="908">
      <c r="J908">
        <f>G908*H908*I908</f>
        <v/>
      </c>
      <c r="S908">
        <f>P908*Q908*R908</f>
        <v/>
      </c>
      <c r="T908">
        <f>IF(S908="","",IF(S908&lt;=SeuilAcc,"Acceptable",IF(S908&lt;=SeuilIPR,"Tolérable","Inacceptable")))</f>
        <v/>
      </c>
    </row>
    <row r="909">
      <c r="J909">
        <f>G909*H909*I909</f>
        <v/>
      </c>
      <c r="S909">
        <f>P909*Q909*R909</f>
        <v/>
      </c>
      <c r="T909">
        <f>IF(S909="","",IF(S909&lt;=SeuilAcc,"Acceptable",IF(S909&lt;=SeuilIPR,"Tolérable","Inacceptable")))</f>
        <v/>
      </c>
    </row>
    <row r="910">
      <c r="J910">
        <f>G910*H910*I910</f>
        <v/>
      </c>
      <c r="S910">
        <f>P910*Q910*R910</f>
        <v/>
      </c>
      <c r="T910">
        <f>IF(S910="","",IF(S910&lt;=SeuilAcc,"Acceptable",IF(S910&lt;=SeuilIPR,"Tolérable","Inacceptable")))</f>
        <v/>
      </c>
    </row>
    <row r="911">
      <c r="J911">
        <f>G911*H911*I911</f>
        <v/>
      </c>
      <c r="S911">
        <f>P911*Q911*R911</f>
        <v/>
      </c>
      <c r="T911">
        <f>IF(S911="","",IF(S911&lt;=SeuilAcc,"Acceptable",IF(S911&lt;=SeuilIPR,"Tolérable","Inacceptable")))</f>
        <v/>
      </c>
    </row>
    <row r="912">
      <c r="J912">
        <f>G912*H912*I912</f>
        <v/>
      </c>
      <c r="S912">
        <f>P912*Q912*R912</f>
        <v/>
      </c>
      <c r="T912">
        <f>IF(S912="","",IF(S912&lt;=SeuilAcc,"Acceptable",IF(S912&lt;=SeuilIPR,"Tolérable","Inacceptable")))</f>
        <v/>
      </c>
    </row>
    <row r="913">
      <c r="J913">
        <f>G913*H913*I913</f>
        <v/>
      </c>
      <c r="S913">
        <f>P913*Q913*R913</f>
        <v/>
      </c>
      <c r="T913">
        <f>IF(S913="","",IF(S913&lt;=SeuilAcc,"Acceptable",IF(S913&lt;=SeuilIPR,"Tolérable","Inacceptable")))</f>
        <v/>
      </c>
    </row>
    <row r="914">
      <c r="J914">
        <f>G914*H914*I914</f>
        <v/>
      </c>
      <c r="S914">
        <f>P914*Q914*R914</f>
        <v/>
      </c>
      <c r="T914">
        <f>IF(S914="","",IF(S914&lt;=SeuilAcc,"Acceptable",IF(S914&lt;=SeuilIPR,"Tolérable","Inacceptable")))</f>
        <v/>
      </c>
    </row>
    <row r="915">
      <c r="J915">
        <f>G915*H915*I915</f>
        <v/>
      </c>
      <c r="S915">
        <f>P915*Q915*R915</f>
        <v/>
      </c>
      <c r="T915">
        <f>IF(S915="","",IF(S915&lt;=SeuilAcc,"Acceptable",IF(S915&lt;=SeuilIPR,"Tolérable","Inacceptable")))</f>
        <v/>
      </c>
    </row>
    <row r="916">
      <c r="J916">
        <f>G916*H916*I916</f>
        <v/>
      </c>
      <c r="S916">
        <f>P916*Q916*R916</f>
        <v/>
      </c>
      <c r="T916">
        <f>IF(S916="","",IF(S916&lt;=SeuilAcc,"Acceptable",IF(S916&lt;=SeuilIPR,"Tolérable","Inacceptable")))</f>
        <v/>
      </c>
    </row>
    <row r="917">
      <c r="J917">
        <f>G917*H917*I917</f>
        <v/>
      </c>
      <c r="S917">
        <f>P917*Q917*R917</f>
        <v/>
      </c>
      <c r="T917">
        <f>IF(S917="","",IF(S917&lt;=SeuilAcc,"Acceptable",IF(S917&lt;=SeuilIPR,"Tolérable","Inacceptable")))</f>
        <v/>
      </c>
    </row>
    <row r="918">
      <c r="J918">
        <f>G918*H918*I918</f>
        <v/>
      </c>
      <c r="S918">
        <f>P918*Q918*R918</f>
        <v/>
      </c>
      <c r="T918">
        <f>IF(S918="","",IF(S918&lt;=SeuilAcc,"Acceptable",IF(S918&lt;=SeuilIPR,"Tolérable","Inacceptable")))</f>
        <v/>
      </c>
    </row>
    <row r="919">
      <c r="J919">
        <f>G919*H919*I919</f>
        <v/>
      </c>
      <c r="S919">
        <f>P919*Q919*R919</f>
        <v/>
      </c>
      <c r="T919">
        <f>IF(S919="","",IF(S919&lt;=SeuilAcc,"Acceptable",IF(S919&lt;=SeuilIPR,"Tolérable","Inacceptable")))</f>
        <v/>
      </c>
    </row>
    <row r="920">
      <c r="J920">
        <f>G920*H920*I920</f>
        <v/>
      </c>
      <c r="S920">
        <f>P920*Q920*R920</f>
        <v/>
      </c>
      <c r="T920">
        <f>IF(S920="","",IF(S920&lt;=SeuilAcc,"Acceptable",IF(S920&lt;=SeuilIPR,"Tolérable","Inacceptable")))</f>
        <v/>
      </c>
    </row>
    <row r="921">
      <c r="J921">
        <f>G921*H921*I921</f>
        <v/>
      </c>
      <c r="S921">
        <f>P921*Q921*R921</f>
        <v/>
      </c>
      <c r="T921">
        <f>IF(S921="","",IF(S921&lt;=SeuilAcc,"Acceptable",IF(S921&lt;=SeuilIPR,"Tolérable","Inacceptable")))</f>
        <v/>
      </c>
    </row>
    <row r="922">
      <c r="J922">
        <f>G922*H922*I922</f>
        <v/>
      </c>
      <c r="S922">
        <f>P922*Q922*R922</f>
        <v/>
      </c>
      <c r="T922">
        <f>IF(S922="","",IF(S922&lt;=SeuilAcc,"Acceptable",IF(S922&lt;=SeuilIPR,"Tolérable","Inacceptable")))</f>
        <v/>
      </c>
    </row>
    <row r="923">
      <c r="J923">
        <f>G923*H923*I923</f>
        <v/>
      </c>
      <c r="S923">
        <f>P923*Q923*R923</f>
        <v/>
      </c>
      <c r="T923">
        <f>IF(S923="","",IF(S923&lt;=SeuilAcc,"Acceptable",IF(S923&lt;=SeuilIPR,"Tolérable","Inacceptable")))</f>
        <v/>
      </c>
    </row>
    <row r="924">
      <c r="J924">
        <f>G924*H924*I924</f>
        <v/>
      </c>
      <c r="S924">
        <f>P924*Q924*R924</f>
        <v/>
      </c>
      <c r="T924">
        <f>IF(S924="","",IF(S924&lt;=SeuilAcc,"Acceptable",IF(S924&lt;=SeuilIPR,"Tolérable","Inacceptable")))</f>
        <v/>
      </c>
    </row>
    <row r="925">
      <c r="J925">
        <f>G925*H925*I925</f>
        <v/>
      </c>
      <c r="S925">
        <f>P925*Q925*R925</f>
        <v/>
      </c>
      <c r="T925">
        <f>IF(S925="","",IF(S925&lt;=SeuilAcc,"Acceptable",IF(S925&lt;=SeuilIPR,"Tolérable","Inacceptable")))</f>
        <v/>
      </c>
    </row>
    <row r="926">
      <c r="J926">
        <f>G926*H926*I926</f>
        <v/>
      </c>
      <c r="S926">
        <f>P926*Q926*R926</f>
        <v/>
      </c>
      <c r="T926">
        <f>IF(S926="","",IF(S926&lt;=SeuilAcc,"Acceptable",IF(S926&lt;=SeuilIPR,"Tolérable","Inacceptable")))</f>
        <v/>
      </c>
    </row>
    <row r="927">
      <c r="J927">
        <f>G927*H927*I927</f>
        <v/>
      </c>
      <c r="S927">
        <f>P927*Q927*R927</f>
        <v/>
      </c>
      <c r="T927">
        <f>IF(S927="","",IF(S927&lt;=SeuilAcc,"Acceptable",IF(S927&lt;=SeuilIPR,"Tolérable","Inacceptable")))</f>
        <v/>
      </c>
    </row>
    <row r="928">
      <c r="J928">
        <f>G928*H928*I928</f>
        <v/>
      </c>
      <c r="S928">
        <f>P928*Q928*R928</f>
        <v/>
      </c>
      <c r="T928">
        <f>IF(S928="","",IF(S928&lt;=SeuilAcc,"Acceptable",IF(S928&lt;=SeuilIPR,"Tolérable","Inacceptable")))</f>
        <v/>
      </c>
    </row>
    <row r="929">
      <c r="J929">
        <f>G929*H929*I929</f>
        <v/>
      </c>
      <c r="S929">
        <f>P929*Q929*R929</f>
        <v/>
      </c>
      <c r="T929">
        <f>IF(S929="","",IF(S929&lt;=SeuilAcc,"Acceptable",IF(S929&lt;=SeuilIPR,"Tolérable","Inacceptable")))</f>
        <v/>
      </c>
    </row>
    <row r="930">
      <c r="J930">
        <f>G930*H930*I930</f>
        <v/>
      </c>
      <c r="S930">
        <f>P930*Q930*R930</f>
        <v/>
      </c>
      <c r="T930">
        <f>IF(S930="","",IF(S930&lt;=SeuilAcc,"Acceptable",IF(S930&lt;=SeuilIPR,"Tolérable","Inacceptable")))</f>
        <v/>
      </c>
    </row>
    <row r="931">
      <c r="J931">
        <f>G931*H931*I931</f>
        <v/>
      </c>
      <c r="S931">
        <f>P931*Q931*R931</f>
        <v/>
      </c>
      <c r="T931">
        <f>IF(S931="","",IF(S931&lt;=SeuilAcc,"Acceptable",IF(S931&lt;=SeuilIPR,"Tolérable","Inacceptable")))</f>
        <v/>
      </c>
    </row>
    <row r="932">
      <c r="J932">
        <f>G932*H932*I932</f>
        <v/>
      </c>
      <c r="S932">
        <f>P932*Q932*R932</f>
        <v/>
      </c>
      <c r="T932">
        <f>IF(S932="","",IF(S932&lt;=SeuilAcc,"Acceptable",IF(S932&lt;=SeuilIPR,"Tolérable","Inacceptable")))</f>
        <v/>
      </c>
    </row>
    <row r="933">
      <c r="J933">
        <f>G933*H933*I933</f>
        <v/>
      </c>
      <c r="S933">
        <f>P933*Q933*R933</f>
        <v/>
      </c>
      <c r="T933">
        <f>IF(S933="","",IF(S933&lt;=SeuilAcc,"Acceptable",IF(S933&lt;=SeuilIPR,"Tolérable","Inacceptable")))</f>
        <v/>
      </c>
    </row>
    <row r="934">
      <c r="J934">
        <f>G934*H934*I934</f>
        <v/>
      </c>
      <c r="S934">
        <f>P934*Q934*R934</f>
        <v/>
      </c>
      <c r="T934">
        <f>IF(S934="","",IF(S934&lt;=SeuilAcc,"Acceptable",IF(S934&lt;=SeuilIPR,"Tolérable","Inacceptable")))</f>
        <v/>
      </c>
    </row>
    <row r="935">
      <c r="J935">
        <f>G935*H935*I935</f>
        <v/>
      </c>
      <c r="S935">
        <f>P935*Q935*R935</f>
        <v/>
      </c>
      <c r="T935">
        <f>IF(S935="","",IF(S935&lt;=SeuilAcc,"Acceptable",IF(S935&lt;=SeuilIPR,"Tolérable","Inacceptable")))</f>
        <v/>
      </c>
    </row>
    <row r="936">
      <c r="J936">
        <f>G936*H936*I936</f>
        <v/>
      </c>
      <c r="S936">
        <f>P936*Q936*R936</f>
        <v/>
      </c>
      <c r="T936">
        <f>IF(S936="","",IF(S936&lt;=SeuilAcc,"Acceptable",IF(S936&lt;=SeuilIPR,"Tolérable","Inacceptable")))</f>
        <v/>
      </c>
    </row>
    <row r="937">
      <c r="J937">
        <f>G937*H937*I937</f>
        <v/>
      </c>
      <c r="S937">
        <f>P937*Q937*R937</f>
        <v/>
      </c>
      <c r="T937">
        <f>IF(S937="","",IF(S937&lt;=SeuilAcc,"Acceptable",IF(S937&lt;=SeuilIPR,"Tolérable","Inacceptable")))</f>
        <v/>
      </c>
    </row>
    <row r="938">
      <c r="J938">
        <f>G938*H938*I938</f>
        <v/>
      </c>
      <c r="S938">
        <f>P938*Q938*R938</f>
        <v/>
      </c>
      <c r="T938">
        <f>IF(S938="","",IF(S938&lt;=SeuilAcc,"Acceptable",IF(S938&lt;=SeuilIPR,"Tolérable","Inacceptable")))</f>
        <v/>
      </c>
    </row>
    <row r="939">
      <c r="J939">
        <f>G939*H939*I939</f>
        <v/>
      </c>
      <c r="S939">
        <f>P939*Q939*R939</f>
        <v/>
      </c>
      <c r="T939">
        <f>IF(S939="","",IF(S939&lt;=SeuilAcc,"Acceptable",IF(S939&lt;=SeuilIPR,"Tolérable","Inacceptable")))</f>
        <v/>
      </c>
    </row>
    <row r="940">
      <c r="J940">
        <f>G940*H940*I940</f>
        <v/>
      </c>
      <c r="S940">
        <f>P940*Q940*R940</f>
        <v/>
      </c>
      <c r="T940">
        <f>IF(S940="","",IF(S940&lt;=SeuilAcc,"Acceptable",IF(S940&lt;=SeuilIPR,"Tolérable","Inacceptable")))</f>
        <v/>
      </c>
    </row>
    <row r="941">
      <c r="J941">
        <f>G941*H941*I941</f>
        <v/>
      </c>
      <c r="S941">
        <f>P941*Q941*R941</f>
        <v/>
      </c>
      <c r="T941">
        <f>IF(S941="","",IF(S941&lt;=SeuilAcc,"Acceptable",IF(S941&lt;=SeuilIPR,"Tolérable","Inacceptable")))</f>
        <v/>
      </c>
    </row>
    <row r="942">
      <c r="J942">
        <f>G942*H942*I942</f>
        <v/>
      </c>
      <c r="S942">
        <f>P942*Q942*R942</f>
        <v/>
      </c>
      <c r="T942">
        <f>IF(S942="","",IF(S942&lt;=SeuilAcc,"Acceptable",IF(S942&lt;=SeuilIPR,"Tolérable","Inacceptable")))</f>
        <v/>
      </c>
    </row>
    <row r="943">
      <c r="J943">
        <f>G943*H943*I943</f>
        <v/>
      </c>
      <c r="S943">
        <f>P943*Q943*R943</f>
        <v/>
      </c>
      <c r="T943">
        <f>IF(S943="","",IF(S943&lt;=SeuilAcc,"Acceptable",IF(S943&lt;=SeuilIPR,"Tolérable","Inacceptable")))</f>
        <v/>
      </c>
    </row>
    <row r="944">
      <c r="J944">
        <f>G944*H944*I944</f>
        <v/>
      </c>
      <c r="S944">
        <f>P944*Q944*R944</f>
        <v/>
      </c>
      <c r="T944">
        <f>IF(S944="","",IF(S944&lt;=SeuilAcc,"Acceptable",IF(S944&lt;=SeuilIPR,"Tolérable","Inacceptable")))</f>
        <v/>
      </c>
    </row>
    <row r="945">
      <c r="J945">
        <f>G945*H945*I945</f>
        <v/>
      </c>
      <c r="S945">
        <f>P945*Q945*R945</f>
        <v/>
      </c>
      <c r="T945">
        <f>IF(S945="","",IF(S945&lt;=SeuilAcc,"Acceptable",IF(S945&lt;=SeuilIPR,"Tolérable","Inacceptable")))</f>
        <v/>
      </c>
    </row>
    <row r="946">
      <c r="J946">
        <f>G946*H946*I946</f>
        <v/>
      </c>
      <c r="S946">
        <f>P946*Q946*R946</f>
        <v/>
      </c>
      <c r="T946">
        <f>IF(S946="","",IF(S946&lt;=SeuilAcc,"Acceptable",IF(S946&lt;=SeuilIPR,"Tolérable","Inacceptable")))</f>
        <v/>
      </c>
    </row>
    <row r="947">
      <c r="J947">
        <f>G947*H947*I947</f>
        <v/>
      </c>
      <c r="S947">
        <f>P947*Q947*R947</f>
        <v/>
      </c>
      <c r="T947">
        <f>IF(S947="","",IF(S947&lt;=SeuilAcc,"Acceptable",IF(S947&lt;=SeuilIPR,"Tolérable","Inacceptable")))</f>
        <v/>
      </c>
    </row>
    <row r="948">
      <c r="J948">
        <f>G948*H948*I948</f>
        <v/>
      </c>
      <c r="S948">
        <f>P948*Q948*R948</f>
        <v/>
      </c>
      <c r="T948">
        <f>IF(S948="","",IF(S948&lt;=SeuilAcc,"Acceptable",IF(S948&lt;=SeuilIPR,"Tolérable","Inacceptable")))</f>
        <v/>
      </c>
    </row>
    <row r="949">
      <c r="J949">
        <f>G949*H949*I949</f>
        <v/>
      </c>
      <c r="S949">
        <f>P949*Q949*R949</f>
        <v/>
      </c>
      <c r="T949">
        <f>IF(S949="","",IF(S949&lt;=SeuilAcc,"Acceptable",IF(S949&lt;=SeuilIPR,"Tolérable","Inacceptable")))</f>
        <v/>
      </c>
    </row>
    <row r="950">
      <c r="J950">
        <f>G950*H950*I950</f>
        <v/>
      </c>
      <c r="S950">
        <f>P950*Q950*R950</f>
        <v/>
      </c>
      <c r="T950">
        <f>IF(S950="","",IF(S950&lt;=SeuilAcc,"Acceptable",IF(S950&lt;=SeuilIPR,"Tolérable","Inacceptable")))</f>
        <v/>
      </c>
    </row>
    <row r="951">
      <c r="J951">
        <f>G951*H951*I951</f>
        <v/>
      </c>
      <c r="S951">
        <f>P951*Q951*R951</f>
        <v/>
      </c>
      <c r="T951">
        <f>IF(S951="","",IF(S951&lt;=SeuilAcc,"Acceptable",IF(S951&lt;=SeuilIPR,"Tolérable","Inacceptable")))</f>
        <v/>
      </c>
    </row>
    <row r="952">
      <c r="J952">
        <f>G952*H952*I952</f>
        <v/>
      </c>
      <c r="S952">
        <f>P952*Q952*R952</f>
        <v/>
      </c>
      <c r="T952">
        <f>IF(S952="","",IF(S952&lt;=SeuilAcc,"Acceptable",IF(S952&lt;=SeuilIPR,"Tolérable","Inacceptable")))</f>
        <v/>
      </c>
    </row>
    <row r="953">
      <c r="J953">
        <f>G953*H953*I953</f>
        <v/>
      </c>
      <c r="S953">
        <f>P953*Q953*R953</f>
        <v/>
      </c>
      <c r="T953">
        <f>IF(S953="","",IF(S953&lt;=SeuilAcc,"Acceptable",IF(S953&lt;=SeuilIPR,"Tolérable","Inacceptable")))</f>
        <v/>
      </c>
    </row>
    <row r="954">
      <c r="J954">
        <f>G954*H954*I954</f>
        <v/>
      </c>
      <c r="S954">
        <f>P954*Q954*R954</f>
        <v/>
      </c>
      <c r="T954">
        <f>IF(S954="","",IF(S954&lt;=SeuilAcc,"Acceptable",IF(S954&lt;=SeuilIPR,"Tolérable","Inacceptable")))</f>
        <v/>
      </c>
    </row>
    <row r="955">
      <c r="J955">
        <f>G955*H955*I955</f>
        <v/>
      </c>
      <c r="S955">
        <f>P955*Q955*R955</f>
        <v/>
      </c>
      <c r="T955">
        <f>IF(S955="","",IF(S955&lt;=SeuilAcc,"Acceptable",IF(S955&lt;=SeuilIPR,"Tolérable","Inacceptable")))</f>
        <v/>
      </c>
    </row>
    <row r="956">
      <c r="J956">
        <f>G956*H956*I956</f>
        <v/>
      </c>
      <c r="S956">
        <f>P956*Q956*R956</f>
        <v/>
      </c>
      <c r="T956">
        <f>IF(S956="","",IF(S956&lt;=SeuilAcc,"Acceptable",IF(S956&lt;=SeuilIPR,"Tolérable","Inacceptable")))</f>
        <v/>
      </c>
    </row>
    <row r="957">
      <c r="J957">
        <f>G957*H957*I957</f>
        <v/>
      </c>
      <c r="S957">
        <f>P957*Q957*R957</f>
        <v/>
      </c>
      <c r="T957">
        <f>IF(S957="","",IF(S957&lt;=SeuilAcc,"Acceptable",IF(S957&lt;=SeuilIPR,"Tolérable","Inacceptable")))</f>
        <v/>
      </c>
    </row>
    <row r="958">
      <c r="J958">
        <f>G958*H958*I958</f>
        <v/>
      </c>
      <c r="S958">
        <f>P958*Q958*R958</f>
        <v/>
      </c>
      <c r="T958">
        <f>IF(S958="","",IF(S958&lt;=SeuilAcc,"Acceptable",IF(S958&lt;=SeuilIPR,"Tolérable","Inacceptable")))</f>
        <v/>
      </c>
    </row>
    <row r="959">
      <c r="J959">
        <f>G959*H959*I959</f>
        <v/>
      </c>
      <c r="S959">
        <f>P959*Q959*R959</f>
        <v/>
      </c>
      <c r="T959">
        <f>IF(S959="","",IF(S959&lt;=SeuilAcc,"Acceptable",IF(S959&lt;=SeuilIPR,"Tolérable","Inacceptable")))</f>
        <v/>
      </c>
    </row>
    <row r="960">
      <c r="J960">
        <f>G960*H960*I960</f>
        <v/>
      </c>
      <c r="S960">
        <f>P960*Q960*R960</f>
        <v/>
      </c>
      <c r="T960">
        <f>IF(S960="","",IF(S960&lt;=SeuilAcc,"Acceptable",IF(S960&lt;=SeuilIPR,"Tolérable","Inacceptable")))</f>
        <v/>
      </c>
    </row>
    <row r="961">
      <c r="J961">
        <f>G961*H961*I961</f>
        <v/>
      </c>
      <c r="S961">
        <f>P961*Q961*R961</f>
        <v/>
      </c>
      <c r="T961">
        <f>IF(S961="","",IF(S961&lt;=SeuilAcc,"Acceptable",IF(S961&lt;=SeuilIPR,"Tolérable","Inacceptable")))</f>
        <v/>
      </c>
    </row>
    <row r="962">
      <c r="J962">
        <f>G962*H962*I962</f>
        <v/>
      </c>
      <c r="S962">
        <f>P962*Q962*R962</f>
        <v/>
      </c>
      <c r="T962">
        <f>IF(S962="","",IF(S962&lt;=SeuilAcc,"Acceptable",IF(S962&lt;=SeuilIPR,"Tolérable","Inacceptable")))</f>
        <v/>
      </c>
    </row>
    <row r="963">
      <c r="J963">
        <f>G963*H963*I963</f>
        <v/>
      </c>
      <c r="S963">
        <f>P963*Q963*R963</f>
        <v/>
      </c>
      <c r="T963">
        <f>IF(S963="","",IF(S963&lt;=SeuilAcc,"Acceptable",IF(S963&lt;=SeuilIPR,"Tolérable","Inacceptable")))</f>
        <v/>
      </c>
    </row>
    <row r="964">
      <c r="J964">
        <f>G964*H964*I964</f>
        <v/>
      </c>
      <c r="S964">
        <f>P964*Q964*R964</f>
        <v/>
      </c>
      <c r="T964">
        <f>IF(S964="","",IF(S964&lt;=SeuilAcc,"Acceptable",IF(S964&lt;=SeuilIPR,"Tolérable","Inacceptable")))</f>
        <v/>
      </c>
    </row>
    <row r="965">
      <c r="J965">
        <f>G965*H965*I965</f>
        <v/>
      </c>
      <c r="S965">
        <f>P965*Q965*R965</f>
        <v/>
      </c>
      <c r="T965">
        <f>IF(S965="","",IF(S965&lt;=SeuilAcc,"Acceptable",IF(S965&lt;=SeuilIPR,"Tolérable","Inacceptable")))</f>
        <v/>
      </c>
    </row>
    <row r="966">
      <c r="J966">
        <f>G966*H966*I966</f>
        <v/>
      </c>
      <c r="S966">
        <f>P966*Q966*R966</f>
        <v/>
      </c>
      <c r="T966">
        <f>IF(S966="","",IF(S966&lt;=SeuilAcc,"Acceptable",IF(S966&lt;=SeuilIPR,"Tolérable","Inacceptable")))</f>
        <v/>
      </c>
    </row>
    <row r="967">
      <c r="J967">
        <f>G967*H967*I967</f>
        <v/>
      </c>
      <c r="S967">
        <f>P967*Q967*R967</f>
        <v/>
      </c>
      <c r="T967">
        <f>IF(S967="","",IF(S967&lt;=SeuilAcc,"Acceptable",IF(S967&lt;=SeuilIPR,"Tolérable","Inacceptable")))</f>
        <v/>
      </c>
    </row>
    <row r="968">
      <c r="J968">
        <f>G968*H968*I968</f>
        <v/>
      </c>
      <c r="S968">
        <f>P968*Q968*R968</f>
        <v/>
      </c>
      <c r="T968">
        <f>IF(S968="","",IF(S968&lt;=SeuilAcc,"Acceptable",IF(S968&lt;=SeuilIPR,"Tolérable","Inacceptable")))</f>
        <v/>
      </c>
    </row>
    <row r="969">
      <c r="J969">
        <f>G969*H969*I969</f>
        <v/>
      </c>
      <c r="S969">
        <f>P969*Q969*R969</f>
        <v/>
      </c>
      <c r="T969">
        <f>IF(S969="","",IF(S969&lt;=SeuilAcc,"Acceptable",IF(S969&lt;=SeuilIPR,"Tolérable","Inacceptable")))</f>
        <v/>
      </c>
    </row>
    <row r="970">
      <c r="J970">
        <f>G970*H970*I970</f>
        <v/>
      </c>
      <c r="S970">
        <f>P970*Q970*R970</f>
        <v/>
      </c>
      <c r="T970">
        <f>IF(S970="","",IF(S970&lt;=SeuilAcc,"Acceptable",IF(S970&lt;=SeuilIPR,"Tolérable","Inacceptable")))</f>
        <v/>
      </c>
    </row>
    <row r="971">
      <c r="J971">
        <f>G971*H971*I971</f>
        <v/>
      </c>
      <c r="S971">
        <f>P971*Q971*R971</f>
        <v/>
      </c>
      <c r="T971">
        <f>IF(S971="","",IF(S971&lt;=SeuilAcc,"Acceptable",IF(S971&lt;=SeuilIPR,"Tolérable","Inacceptable")))</f>
        <v/>
      </c>
    </row>
    <row r="972">
      <c r="J972">
        <f>G972*H972*I972</f>
        <v/>
      </c>
      <c r="S972">
        <f>P972*Q972*R972</f>
        <v/>
      </c>
      <c r="T972">
        <f>IF(S972="","",IF(S972&lt;=SeuilAcc,"Acceptable",IF(S972&lt;=SeuilIPR,"Tolérable","Inacceptable")))</f>
        <v/>
      </c>
    </row>
    <row r="973">
      <c r="J973">
        <f>G973*H973*I973</f>
        <v/>
      </c>
      <c r="S973">
        <f>P973*Q973*R973</f>
        <v/>
      </c>
      <c r="T973">
        <f>IF(S973="","",IF(S973&lt;=SeuilAcc,"Acceptable",IF(S973&lt;=SeuilIPR,"Tolérable","Inacceptable")))</f>
        <v/>
      </c>
    </row>
    <row r="974">
      <c r="J974">
        <f>G974*H974*I974</f>
        <v/>
      </c>
      <c r="S974">
        <f>P974*Q974*R974</f>
        <v/>
      </c>
      <c r="T974">
        <f>IF(S974="","",IF(S974&lt;=SeuilAcc,"Acceptable",IF(S974&lt;=SeuilIPR,"Tolérable","Inacceptable")))</f>
        <v/>
      </c>
    </row>
    <row r="975">
      <c r="J975">
        <f>G975*H975*I975</f>
        <v/>
      </c>
      <c r="S975">
        <f>P975*Q975*R975</f>
        <v/>
      </c>
      <c r="T975">
        <f>IF(S975="","",IF(S975&lt;=SeuilAcc,"Acceptable",IF(S975&lt;=SeuilIPR,"Tolérable","Inacceptable")))</f>
        <v/>
      </c>
    </row>
    <row r="976">
      <c r="J976">
        <f>G976*H976*I976</f>
        <v/>
      </c>
      <c r="S976">
        <f>P976*Q976*R976</f>
        <v/>
      </c>
      <c r="T976">
        <f>IF(S976="","",IF(S976&lt;=SeuilAcc,"Acceptable",IF(S976&lt;=SeuilIPR,"Tolérable","Inacceptable")))</f>
        <v/>
      </c>
    </row>
    <row r="977">
      <c r="J977">
        <f>G977*H977*I977</f>
        <v/>
      </c>
      <c r="S977">
        <f>P977*Q977*R977</f>
        <v/>
      </c>
      <c r="T977">
        <f>IF(S977="","",IF(S977&lt;=SeuilAcc,"Acceptable",IF(S977&lt;=SeuilIPR,"Tolérable","Inacceptable")))</f>
        <v/>
      </c>
    </row>
    <row r="978">
      <c r="J978">
        <f>G978*H978*I978</f>
        <v/>
      </c>
      <c r="S978">
        <f>P978*Q978*R978</f>
        <v/>
      </c>
      <c r="T978">
        <f>IF(S978="","",IF(S978&lt;=SeuilAcc,"Acceptable",IF(S978&lt;=SeuilIPR,"Tolérable","Inacceptable")))</f>
        <v/>
      </c>
    </row>
    <row r="979">
      <c r="J979">
        <f>G979*H979*I979</f>
        <v/>
      </c>
      <c r="S979">
        <f>P979*Q979*R979</f>
        <v/>
      </c>
      <c r="T979">
        <f>IF(S979="","",IF(S979&lt;=SeuilAcc,"Acceptable",IF(S979&lt;=SeuilIPR,"Tolérable","Inacceptable")))</f>
        <v/>
      </c>
    </row>
    <row r="980">
      <c r="J980">
        <f>G980*H980*I980</f>
        <v/>
      </c>
      <c r="S980">
        <f>P980*Q980*R980</f>
        <v/>
      </c>
      <c r="T980">
        <f>IF(S980="","",IF(S980&lt;=SeuilAcc,"Acceptable",IF(S980&lt;=SeuilIPR,"Tolérable","Inacceptable")))</f>
        <v/>
      </c>
    </row>
    <row r="981">
      <c r="J981">
        <f>G981*H981*I981</f>
        <v/>
      </c>
      <c r="S981">
        <f>P981*Q981*R981</f>
        <v/>
      </c>
      <c r="T981">
        <f>IF(S981="","",IF(S981&lt;=SeuilAcc,"Acceptable",IF(S981&lt;=SeuilIPR,"Tolérable","Inacceptable")))</f>
        <v/>
      </c>
    </row>
    <row r="982">
      <c r="J982">
        <f>G982*H982*I982</f>
        <v/>
      </c>
      <c r="S982">
        <f>P982*Q982*R982</f>
        <v/>
      </c>
      <c r="T982">
        <f>IF(S982="","",IF(S982&lt;=SeuilAcc,"Acceptable",IF(S982&lt;=SeuilIPR,"Tolérable","Inacceptable")))</f>
        <v/>
      </c>
    </row>
    <row r="983">
      <c r="J983">
        <f>G983*H983*I983</f>
        <v/>
      </c>
      <c r="S983">
        <f>P983*Q983*R983</f>
        <v/>
      </c>
      <c r="T983">
        <f>IF(S983="","",IF(S983&lt;=SeuilAcc,"Acceptable",IF(S983&lt;=SeuilIPR,"Tolérable","Inacceptable")))</f>
        <v/>
      </c>
    </row>
    <row r="984">
      <c r="J984">
        <f>G984*H984*I984</f>
        <v/>
      </c>
      <c r="S984">
        <f>P984*Q984*R984</f>
        <v/>
      </c>
      <c r="T984">
        <f>IF(S984="","",IF(S984&lt;=SeuilAcc,"Acceptable",IF(S984&lt;=SeuilIPR,"Tolérable","Inacceptable")))</f>
        <v/>
      </c>
    </row>
    <row r="985">
      <c r="J985">
        <f>G985*H985*I985</f>
        <v/>
      </c>
      <c r="S985">
        <f>P985*Q985*R985</f>
        <v/>
      </c>
      <c r="T985">
        <f>IF(S985="","",IF(S985&lt;=SeuilAcc,"Acceptable",IF(S985&lt;=SeuilIPR,"Tolérable","Inacceptable")))</f>
        <v/>
      </c>
    </row>
    <row r="986">
      <c r="J986">
        <f>G986*H986*I986</f>
        <v/>
      </c>
      <c r="S986">
        <f>P986*Q986*R986</f>
        <v/>
      </c>
      <c r="T986">
        <f>IF(S986="","",IF(S986&lt;=SeuilAcc,"Acceptable",IF(S986&lt;=SeuilIPR,"Tolérable","Inacceptable")))</f>
        <v/>
      </c>
    </row>
    <row r="987">
      <c r="J987">
        <f>G987*H987*I987</f>
        <v/>
      </c>
      <c r="S987">
        <f>P987*Q987*R987</f>
        <v/>
      </c>
      <c r="T987">
        <f>IF(S987="","",IF(S987&lt;=SeuilAcc,"Acceptable",IF(S987&lt;=SeuilIPR,"Tolérable","Inacceptable")))</f>
        <v/>
      </c>
    </row>
    <row r="988">
      <c r="J988">
        <f>G988*H988*I988</f>
        <v/>
      </c>
      <c r="S988">
        <f>P988*Q988*R988</f>
        <v/>
      </c>
      <c r="T988">
        <f>IF(S988="","",IF(S988&lt;=SeuilAcc,"Acceptable",IF(S988&lt;=SeuilIPR,"Tolérable","Inacceptable")))</f>
        <v/>
      </c>
    </row>
    <row r="989">
      <c r="J989">
        <f>G989*H989*I989</f>
        <v/>
      </c>
      <c r="S989">
        <f>P989*Q989*R989</f>
        <v/>
      </c>
      <c r="T989">
        <f>IF(S989="","",IF(S989&lt;=SeuilAcc,"Acceptable",IF(S989&lt;=SeuilIPR,"Tolérable","Inacceptable")))</f>
        <v/>
      </c>
    </row>
    <row r="990">
      <c r="J990">
        <f>G990*H990*I990</f>
        <v/>
      </c>
      <c r="S990">
        <f>P990*Q990*R990</f>
        <v/>
      </c>
      <c r="T990">
        <f>IF(S990="","",IF(S990&lt;=SeuilAcc,"Acceptable",IF(S990&lt;=SeuilIPR,"Tolérable","Inacceptable")))</f>
        <v/>
      </c>
    </row>
    <row r="991">
      <c r="J991">
        <f>G991*H991*I991</f>
        <v/>
      </c>
      <c r="S991">
        <f>P991*Q991*R991</f>
        <v/>
      </c>
      <c r="T991">
        <f>IF(S991="","",IF(S991&lt;=SeuilAcc,"Acceptable",IF(S991&lt;=SeuilIPR,"Tolérable","Inacceptable")))</f>
        <v/>
      </c>
    </row>
    <row r="992">
      <c r="J992">
        <f>G992*H992*I992</f>
        <v/>
      </c>
      <c r="S992">
        <f>P992*Q992*R992</f>
        <v/>
      </c>
      <c r="T992">
        <f>IF(S992="","",IF(S992&lt;=SeuilAcc,"Acceptable",IF(S992&lt;=SeuilIPR,"Tolérable","Inacceptable")))</f>
        <v/>
      </c>
    </row>
    <row r="993">
      <c r="J993">
        <f>G993*H993*I993</f>
        <v/>
      </c>
      <c r="S993">
        <f>P993*Q993*R993</f>
        <v/>
      </c>
      <c r="T993">
        <f>IF(S993="","",IF(S993&lt;=SeuilAcc,"Acceptable",IF(S993&lt;=SeuilIPR,"Tolérable","Inacceptable")))</f>
        <v/>
      </c>
    </row>
    <row r="994">
      <c r="J994">
        <f>G994*H994*I994</f>
        <v/>
      </c>
      <c r="S994">
        <f>P994*Q994*R994</f>
        <v/>
      </c>
      <c r="T994">
        <f>IF(S994="","",IF(S994&lt;=SeuilAcc,"Acceptable",IF(S994&lt;=SeuilIPR,"Tolérable","Inacceptable")))</f>
        <v/>
      </c>
    </row>
    <row r="995">
      <c r="J995">
        <f>G995*H995*I995</f>
        <v/>
      </c>
      <c r="S995">
        <f>P995*Q995*R995</f>
        <v/>
      </c>
      <c r="T995">
        <f>IF(S995="","",IF(S995&lt;=SeuilAcc,"Acceptable",IF(S995&lt;=SeuilIPR,"Tolérable","Inacceptable")))</f>
        <v/>
      </c>
    </row>
    <row r="996">
      <c r="J996">
        <f>G996*H996*I996</f>
        <v/>
      </c>
      <c r="S996">
        <f>P996*Q996*R996</f>
        <v/>
      </c>
      <c r="T996">
        <f>IF(S996="","",IF(S996&lt;=SeuilAcc,"Acceptable",IF(S996&lt;=SeuilIPR,"Tolérable","Inacceptable")))</f>
        <v/>
      </c>
    </row>
    <row r="997">
      <c r="J997">
        <f>G997*H997*I997</f>
        <v/>
      </c>
      <c r="S997">
        <f>P997*Q997*R997</f>
        <v/>
      </c>
      <c r="T997">
        <f>IF(S997="","",IF(S997&lt;=SeuilAcc,"Acceptable",IF(S997&lt;=SeuilIPR,"Tolérable","Inacceptable")))</f>
        <v/>
      </c>
    </row>
    <row r="998">
      <c r="J998">
        <f>G998*H998*I998</f>
        <v/>
      </c>
      <c r="S998">
        <f>P998*Q998*R998</f>
        <v/>
      </c>
      <c r="T998">
        <f>IF(S998="","",IF(S998&lt;=SeuilAcc,"Acceptable",IF(S998&lt;=SeuilIPR,"Tolérable","Inacceptable")))</f>
        <v/>
      </c>
    </row>
    <row r="999">
      <c r="J999">
        <f>G999*H999*I999</f>
        <v/>
      </c>
      <c r="S999">
        <f>P999*Q999*R999</f>
        <v/>
      </c>
      <c r="T999">
        <f>IF(S999="","",IF(S999&lt;=SeuilAcc,"Acceptable",IF(S999&lt;=SeuilIPR,"Tolérable","Inacceptable")))</f>
        <v/>
      </c>
    </row>
    <row r="1000">
      <c r="J1000">
        <f>G1000*H1000*I1000</f>
        <v/>
      </c>
      <c r="S1000">
        <f>P1000*Q1000*R1000</f>
        <v/>
      </c>
      <c r="T1000">
        <f>IF(S1000="","",IF(S1000&lt;=SeuilAcc,"Acceptable",IF(S1000&lt;=SeuilIPR,"Tolérable","Inacceptable")))</f>
        <v/>
      </c>
    </row>
    <row r="1001">
      <c r="J1001">
        <f>G1001*H1001*I1001</f>
        <v/>
      </c>
      <c r="S1001">
        <f>P1001*Q1001*R1001</f>
        <v/>
      </c>
      <c r="T1001">
        <f>IF(S1001="","",IF(S1001&lt;=SeuilAcc,"Acceptable",IF(S1001&lt;=SeuilIPR,"Tolérable","Inacceptable")))</f>
        <v/>
      </c>
    </row>
    <row r="1002">
      <c r="J1002">
        <f>G1002*H1002*I1002</f>
        <v/>
      </c>
      <c r="S1002">
        <f>P1002*Q1002*R1002</f>
        <v/>
      </c>
      <c r="T1002">
        <f>IF(S1002="","",IF(S1002&lt;=SeuilAcc,"Acceptable",IF(S1002&lt;=SeuilIPR,"Tolérable","Inacceptable")))</f>
        <v/>
      </c>
    </row>
    <row r="1003">
      <c r="J1003">
        <f>G1003*H1003*I1003</f>
        <v/>
      </c>
      <c r="S1003">
        <f>P1003*Q1003*R1003</f>
        <v/>
      </c>
      <c r="T1003">
        <f>IF(S1003="","",IF(S1003&lt;=SeuilAcc,"Acceptable",IF(S1003&lt;=SeuilIPR,"Tolérable","Inacceptable")))</f>
        <v/>
      </c>
    </row>
  </sheetData>
  <mergeCells count="1">
    <mergeCell ref="A1:V1"/>
  </mergeCells>
  <conditionalFormatting sqref="J4:J1000">
    <cfRule type="expression" priority="1" dxfId="0">
      <formula>J4&gt;=SeuilIPR</formula>
    </cfRule>
    <cfRule type="expression" priority="2" dxfId="1">
      <formula>AND(J4&lt;SeuilIPR,J4&gt;=SeuilAcc)</formula>
    </cfRule>
    <cfRule type="expression" priority="3" dxfId="2">
      <formula>J4&lt;SeuilAcc</formula>
    </cfRule>
  </conditionalFormatting>
  <conditionalFormatting sqref="T4:T1000">
    <cfRule type="expression" priority="4" dxfId="2">
      <formula>EXACT(T4,"Acceptable")</formula>
    </cfRule>
    <cfRule type="expression" priority="5" dxfId="1">
      <formula>EXACT(T4,"Tolérable")</formula>
    </cfRule>
    <cfRule type="expression" priority="6" dxfId="0">
      <formula>EXACT(T4,"Inacceptable")</formula>
    </cfRule>
  </conditionalFormatting>
  <dataValidations count="11">
    <dataValidation sqref="B4:B1000" showErrorMessage="1" showInputMessage="1" allowBlank="1" type="list">
      <formula1>"ENV,SST,Incendie,Ergonomie"</formula1>
    </dataValidation>
    <dataValidation sqref="L4:L1000" showErrorMessage="1" showInputMessage="1" allowBlank="1" type="list">
      <formula1>"Ouvert,En cours,Clôturé"</formula1>
    </dataValidation>
    <dataValidation sqref="U4:U1000" showErrorMessage="1" showInputMessage="1" allowBlank="1" type="list">
      <formula1>"Oui,Non,N/A"</formula1>
    </dataValidation>
    <dataValidation sqref="G4:G1000" showErrorMessage="1" showInputMessage="1" allowBlank="1" error="Entrez une valeur entre 1 et 5." type="whole" operator="between">
      <formula1>1</formula1>
      <formula2>5</formula2>
    </dataValidation>
    <dataValidation sqref="H4:H1000" showErrorMessage="1" showInputMessage="1" allowBlank="1" error="Entrez une valeur entre 1 et 5." type="whole" operator="between">
      <formula1>1</formula1>
      <formula2>5</formula2>
    </dataValidation>
    <dataValidation sqref="I4:I1000" showErrorMessage="1" showInputMessage="1" allowBlank="1" error="Entrez une valeur entre 1 et 5." type="whole" operator="between">
      <formula1>1</formula1>
      <formula2>5</formula2>
    </dataValidation>
    <dataValidation sqref="P4:P1000" showErrorMessage="1" showInputMessage="1" allowBlank="1" error="Entrez une valeur entre 1 et 5." type="whole" operator="between">
      <formula1>1</formula1>
      <formula2>5</formula2>
    </dataValidation>
    <dataValidation sqref="Q4:Q1000" showErrorMessage="1" showInputMessage="1" allowBlank="1" error="Entrez une valeur entre 1 et 5." type="whole" operator="between">
      <formula1>1</formula1>
      <formula2>5</formula2>
    </dataValidation>
    <dataValidation sqref="R4:R1000" showErrorMessage="1" showInputMessage="1" allowBlank="1" error="Entrez une valeur entre 1 et 5." type="whole" operator="between">
      <formula1>1</formula1>
      <formula2>5</formula2>
    </dataValidation>
    <dataValidation sqref="O4:O1000" showErrorMessage="1" showInputMessage="1" allowBlank="1" type="list">
      <formula1>=ListeActions</formula1>
    </dataValidation>
    <dataValidation sqref="V4:V1000" showErrorMessage="1" showInputMessage="1" allowBlank="1" type="list">
      <formula1>=ListeControles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100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2" customWidth="1" min="1" max="1"/>
    <col width="14" customWidth="1" min="2" max="2"/>
    <col width="14" customWidth="1" min="3" max="3"/>
    <col width="34" customWidth="1" min="4" max="4"/>
    <col width="18" customWidth="1" min="5" max="5"/>
    <col width="14" customWidth="1" min="6" max="6"/>
    <col width="14" customWidth="1" min="7" max="7"/>
    <col width="14" customWidth="1" min="8" max="8"/>
    <col width="12" customWidth="1" min="9" max="9"/>
    <col width="14" customWidth="1" min="10" max="10"/>
    <col width="16" customWidth="1" min="11" max="11"/>
    <col width="22" customWidth="1" min="12" max="12"/>
    <col width="22" customWidth="1" min="13" max="13"/>
    <col width="28" customWidth="1" min="14" max="14"/>
  </cols>
  <sheetData>
    <row r="1" ht="28" customHeight="1">
      <c r="A1" s="1" t="inlineStr">
        <is>
          <t>Plan d’actions HSE</t>
        </is>
      </c>
    </row>
    <row r="2">
      <c r="A2" t="inlineStr">
        <is>
          <t>KPI</t>
        </is>
      </c>
      <c r="B2" t="inlineStr">
        <is>
          <t>Total actions</t>
        </is>
      </c>
      <c r="C2">
        <f>COUNTA(ACT[ID Action])</f>
        <v/>
      </c>
      <c r="D2" t="inlineStr">
        <is>
          <t>Ouvertes</t>
        </is>
      </c>
      <c r="E2">
        <f>SUMPRODUCT((ACT[Statut]&lt;&gt;"Faite")*(ACT[Statut]&lt;&gt;"Annulée"))</f>
        <v/>
      </c>
      <c r="F2" t="inlineStr">
        <is>
          <t>En retard</t>
        </is>
      </c>
      <c r="G2">
        <f>SUMPRODUCT((ACT[Statut]&lt;&gt;"Faite")*(ACT[Jours restants]&lt;=0))</f>
        <v/>
      </c>
      <c r="H2" t="inlineStr">
        <is>
          <t>% clôture</t>
        </is>
      </c>
      <c r="I2">
        <f>IF(C2=0,"",COUNTIFS(ACT[Statut],"Faite")/C2)</f>
        <v/>
      </c>
      <c r="J2" t="inlineStr">
        <is>
          <t>Av. moyen %</t>
        </is>
      </c>
      <c r="K2">
        <f>IFERROR(AVERAGE(ACT[% Avancement]),"")</f>
        <v/>
      </c>
      <c r="L2" t="inlineStr">
        <is>
          <t>Jours rest. moyen (ouvertes)</t>
        </is>
      </c>
      <c r="M2">
        <f>IF(E2=0,"",AVERAGEIF(ACT[Jours restants],"&gt;0"))</f>
        <v/>
      </c>
    </row>
    <row r="3">
      <c r="A3" s="4" t="inlineStr">
        <is>
          <t>ID Action</t>
        </is>
      </c>
      <c r="B3" s="4" t="inlineStr">
        <is>
          <t>ID Risque lié</t>
        </is>
      </c>
      <c r="C3" s="4" t="inlineStr">
        <is>
          <t>Type</t>
        </is>
      </c>
      <c r="D3" s="4" t="inlineStr">
        <is>
          <t>Description</t>
        </is>
      </c>
      <c r="E3" s="4" t="inlineStr">
        <is>
          <t>Responsable</t>
        </is>
      </c>
      <c r="F3" s="4" t="inlineStr">
        <is>
          <t>Date début</t>
        </is>
      </c>
      <c r="G3" s="4" t="inlineStr">
        <is>
          <t>Échéance</t>
        </is>
      </c>
      <c r="H3" s="4" t="inlineStr">
        <is>
          <t>Jours restants</t>
        </is>
      </c>
      <c r="I3" s="4" t="inlineStr">
        <is>
          <t>Priorité</t>
        </is>
      </c>
      <c r="J3" s="4" t="inlineStr">
        <is>
          <t>% Avancement</t>
        </is>
      </c>
      <c r="K3" s="4" t="inlineStr">
        <is>
          <t>Statut</t>
        </is>
      </c>
      <c r="L3" s="4" t="inlineStr">
        <is>
          <t>Impact attendu</t>
        </is>
      </c>
      <c r="M3" s="4" t="inlineStr">
        <is>
          <t>Preuve (lien/ID)</t>
        </is>
      </c>
      <c r="N3" s="4" t="inlineStr">
        <is>
          <t>Commentaires</t>
        </is>
      </c>
    </row>
    <row r="4">
      <c r="A4" t="inlineStr">
        <is>
          <t>A-001</t>
        </is>
      </c>
      <c r="B4" t="inlineStr">
        <is>
          <t>R-001</t>
        </is>
      </c>
      <c r="C4" t="inlineStr">
        <is>
          <t>Préventive</t>
        </is>
      </c>
      <c r="D4" t="inlineStr">
        <is>
          <t>Achat chariots de levage + formation posture</t>
        </is>
      </c>
      <c r="E4" t="inlineStr">
        <is>
          <t>Chef Entrepôt</t>
        </is>
      </c>
      <c r="F4" t="inlineStr">
        <is>
          <t>2025-09-10</t>
        </is>
      </c>
      <c r="G4" t="inlineStr">
        <is>
          <t>2025-10-10</t>
        </is>
      </c>
      <c r="H4">
        <f>IF(G4="","",G4-TODAY())</f>
        <v/>
      </c>
      <c r="I4" t="inlineStr">
        <is>
          <t>Haute</t>
        </is>
      </c>
      <c r="J4" t="n">
        <v>20</v>
      </c>
      <c r="K4" t="inlineStr">
        <is>
          <t>En cours</t>
        </is>
      </c>
      <c r="L4" t="inlineStr">
        <is>
          <t>G-1 ; O-1</t>
        </is>
      </c>
      <c r="M4" t="inlineStr">
        <is>
          <t>PV-A01</t>
        </is>
      </c>
    </row>
    <row r="5">
      <c r="A5" t="inlineStr">
        <is>
          <t>A-002</t>
        </is>
      </c>
      <c r="B5" t="inlineStr">
        <is>
          <t>R-002</t>
        </is>
      </c>
      <c r="C5" t="inlineStr">
        <is>
          <t>Corrective</t>
        </is>
      </c>
      <c r="D5" t="inlineStr">
        <is>
          <t>Installer rétention fixe + procédure dépotage</t>
        </is>
      </c>
      <c r="E5" t="inlineStr">
        <is>
          <t>Resp. ENV</t>
        </is>
      </c>
      <c r="F5" t="inlineStr">
        <is>
          <t>2025-09-05</t>
        </is>
      </c>
      <c r="G5" t="inlineStr">
        <is>
          <t>2025-09-28</t>
        </is>
      </c>
      <c r="H5">
        <f>IF(G5="","",G5-TODAY())</f>
        <v/>
      </c>
      <c r="I5" t="inlineStr">
        <is>
          <t>Haute</t>
        </is>
      </c>
      <c r="J5" t="n">
        <v>40</v>
      </c>
      <c r="K5" t="inlineStr">
        <is>
          <t>En cours</t>
        </is>
      </c>
      <c r="L5" t="inlineStr">
        <is>
          <t>Réduire G à 3, D à 2</t>
        </is>
      </c>
      <c r="M5" t="inlineStr">
        <is>
          <t>PV-A02</t>
        </is>
      </c>
    </row>
    <row r="6">
      <c r="A6" t="inlineStr">
        <is>
          <t>A-003</t>
        </is>
      </c>
      <c r="B6" t="inlineStr">
        <is>
          <t>R-003</t>
        </is>
      </c>
      <c r="C6" t="inlineStr">
        <is>
          <t>Procédure</t>
        </is>
      </c>
      <c r="D6" t="inlineStr">
        <is>
          <t>Renforcer permis feu + zone ATEX</t>
        </is>
      </c>
      <c r="E6" t="inlineStr">
        <is>
          <t>HSE</t>
        </is>
      </c>
      <c r="F6" t="inlineStr">
        <is>
          <t>2025-09-01</t>
        </is>
      </c>
      <c r="G6" t="inlineStr">
        <is>
          <t>2025-09-20</t>
        </is>
      </c>
      <c r="H6">
        <f>IF(G6="","",G6-TODAY())</f>
        <v/>
      </c>
      <c r="I6" t="inlineStr">
        <is>
          <t>Haute</t>
        </is>
      </c>
      <c r="J6" t="n">
        <v>10</v>
      </c>
      <c r="K6" t="inlineStr">
        <is>
          <t>À lancer</t>
        </is>
      </c>
      <c r="L6" t="inlineStr">
        <is>
          <t>D à 2</t>
        </is>
      </c>
      <c r="M6" t="inlineStr">
        <is>
          <t>PV-A03</t>
        </is>
      </c>
    </row>
    <row r="7">
      <c r="A7" t="inlineStr">
        <is>
          <t>A-004</t>
        </is>
      </c>
      <c r="B7" t="inlineStr">
        <is>
          <t>R-004</t>
        </is>
      </c>
      <c r="C7" t="inlineStr">
        <is>
          <t>Organisationnelle</t>
        </is>
      </c>
      <c r="D7" t="inlineStr">
        <is>
          <t>Séparation flux piétons/chariots + marquage</t>
        </is>
      </c>
      <c r="E7" t="inlineStr">
        <is>
          <t>Logistique</t>
        </is>
      </c>
      <c r="F7" t="inlineStr">
        <is>
          <t>2025-09-08</t>
        </is>
      </c>
      <c r="G7" t="inlineStr">
        <is>
          <t>2025-10-05</t>
        </is>
      </c>
      <c r="H7">
        <f>IF(G7="","",G7-TODAY())</f>
        <v/>
      </c>
      <c r="I7" t="inlineStr">
        <is>
          <t>Haute</t>
        </is>
      </c>
      <c r="J7" t="n">
        <v>30</v>
      </c>
      <c r="K7" t="inlineStr">
        <is>
          <t>En cours</t>
        </is>
      </c>
      <c r="L7" t="inlineStr">
        <is>
          <t>O à 2</t>
        </is>
      </c>
      <c r="M7" t="inlineStr">
        <is>
          <t>PV-A04</t>
        </is>
      </c>
    </row>
    <row r="8">
      <c r="A8" t="inlineStr">
        <is>
          <t>A-005</t>
        </is>
      </c>
      <c r="B8" t="inlineStr">
        <is>
          <t>R-005</t>
        </is>
      </c>
      <c r="C8" t="inlineStr">
        <is>
          <t>Formation</t>
        </is>
      </c>
      <c r="D8" t="inlineStr">
        <is>
          <t>Sensibilisation ergonomie + DSE</t>
        </is>
      </c>
      <c r="E8" t="inlineStr">
        <is>
          <t>RH</t>
        </is>
      </c>
      <c r="F8" t="inlineStr">
        <is>
          <t>2025-08-01</t>
        </is>
      </c>
      <c r="G8" t="inlineStr">
        <is>
          <t>2025-08-31</t>
        </is>
      </c>
      <c r="H8">
        <f>IF(G8="","",G8-TODAY())</f>
        <v/>
      </c>
      <c r="I8" t="inlineStr">
        <is>
          <t>Moyenne</t>
        </is>
      </c>
      <c r="J8" t="n">
        <v>100</v>
      </c>
      <c r="K8" t="inlineStr">
        <is>
          <t>Faite</t>
        </is>
      </c>
      <c r="L8" t="inlineStr">
        <is>
          <t>Consolider DSE</t>
        </is>
      </c>
      <c r="M8" t="inlineStr">
        <is>
          <t>PV-A05</t>
        </is>
      </c>
    </row>
    <row r="9">
      <c r="A9" t="inlineStr">
        <is>
          <t>A-006</t>
        </is>
      </c>
      <c r="B9" t="inlineStr">
        <is>
          <t>R-006</t>
        </is>
      </c>
      <c r="C9" t="inlineStr">
        <is>
          <t>Technique</t>
        </is>
      </c>
      <c r="D9" t="inlineStr">
        <is>
          <t>Installer capteur DCO + by-pass</t>
        </is>
      </c>
      <c r="E9" t="inlineStr">
        <is>
          <t>ENV</t>
        </is>
      </c>
      <c r="F9" t="inlineStr">
        <is>
          <t>2025-09-12</t>
        </is>
      </c>
      <c r="G9" t="inlineStr">
        <is>
          <t>2025-10-01</t>
        </is>
      </c>
      <c r="H9" t="inlineStr"/>
      <c r="I9" t="inlineStr">
        <is>
          <t>Haute</t>
        </is>
      </c>
      <c r="J9" t="n">
        <v>10</v>
      </c>
      <c r="K9" t="inlineStr">
        <is>
          <t>À lancer</t>
        </is>
      </c>
      <c r="L9" t="inlineStr">
        <is>
          <t>Réduire G à 3</t>
        </is>
      </c>
      <c r="M9" t="inlineStr">
        <is>
          <t>PV-A06</t>
        </is>
      </c>
      <c r="N9" t="inlineStr"/>
    </row>
    <row r="10">
      <c r="A10" t="inlineStr">
        <is>
          <t>A-007</t>
        </is>
      </c>
      <c r="B10" t="inlineStr">
        <is>
          <t>R-007</t>
        </is>
      </c>
      <c r="C10" t="inlineStr">
        <is>
          <t>Technique</t>
        </is>
      </c>
      <c r="D10" t="inlineStr">
        <is>
          <t>Armoires batterie ventilées + détection</t>
        </is>
      </c>
      <c r="E10" t="inlineStr">
        <is>
          <t>Maintenance</t>
        </is>
      </c>
      <c r="F10" t="inlineStr">
        <is>
          <t>2025-09-10</t>
        </is>
      </c>
      <c r="G10" t="inlineStr">
        <is>
          <t>2025-09-22</t>
        </is>
      </c>
      <c r="H10" t="inlineStr"/>
      <c r="I10" t="inlineStr">
        <is>
          <t>Haute</t>
        </is>
      </c>
      <c r="J10" t="n">
        <v>20</v>
      </c>
      <c r="K10" t="inlineStr">
        <is>
          <t>En cours</t>
        </is>
      </c>
      <c r="L10" t="inlineStr">
        <is>
          <t>Réduire G à 4</t>
        </is>
      </c>
      <c r="M10" t="inlineStr">
        <is>
          <t>PV-A07</t>
        </is>
      </c>
      <c r="N10" t="inlineStr"/>
    </row>
    <row r="11">
      <c r="A11" t="inlineStr">
        <is>
          <t>A-008</t>
        </is>
      </c>
      <c r="B11" t="inlineStr">
        <is>
          <t>R-008</t>
        </is>
      </c>
      <c r="C11" t="inlineStr">
        <is>
          <t>Technique</t>
        </is>
      </c>
      <c r="D11" t="inlineStr">
        <is>
          <t>Installer aspiration à la source</t>
        </is>
      </c>
      <c r="E11" t="inlineStr">
        <is>
          <t>HSE</t>
        </is>
      </c>
      <c r="F11" t="inlineStr">
        <is>
          <t>2025-09-05</t>
        </is>
      </c>
      <c r="G11" t="inlineStr">
        <is>
          <t>2025-09-25</t>
        </is>
      </c>
      <c r="H11" t="inlineStr"/>
      <c r="I11" t="inlineStr">
        <is>
          <t>Haute</t>
        </is>
      </c>
      <c r="J11" t="n">
        <v>15</v>
      </c>
      <c r="K11" t="inlineStr">
        <is>
          <t>En cours</t>
        </is>
      </c>
      <c r="L11" t="inlineStr">
        <is>
          <t>D à 2</t>
        </is>
      </c>
      <c r="M11" t="inlineStr">
        <is>
          <t>PV-A08</t>
        </is>
      </c>
      <c r="N11" t="inlineStr"/>
    </row>
    <row r="12">
      <c r="A12" t="inlineStr">
        <is>
          <t>A-009</t>
        </is>
      </c>
      <c r="B12" t="inlineStr">
        <is>
          <t>R-009</t>
        </is>
      </c>
      <c r="C12" t="inlineStr">
        <is>
          <t>Organisationnelle</t>
        </is>
      </c>
      <c r="D12" t="inlineStr">
        <is>
          <t>Former tri déchets + audit visuel</t>
        </is>
      </c>
      <c r="E12" t="inlineStr">
        <is>
          <t>ENV</t>
        </is>
      </c>
      <c r="F12" t="inlineStr">
        <is>
          <t>2025-09-09</t>
        </is>
      </c>
      <c r="G12" t="inlineStr">
        <is>
          <t>2025-09-18</t>
        </is>
      </c>
      <c r="H12" t="inlineStr"/>
      <c r="I12" t="inlineStr">
        <is>
          <t>Moyenne</t>
        </is>
      </c>
      <c r="J12" t="n">
        <v>30</v>
      </c>
      <c r="K12" t="inlineStr">
        <is>
          <t>En cours</t>
        </is>
      </c>
      <c r="L12" t="inlineStr">
        <is>
          <t>O à 2</t>
        </is>
      </c>
      <c r="M12" t="inlineStr">
        <is>
          <t>PV-A09</t>
        </is>
      </c>
      <c r="N12" t="inlineStr"/>
    </row>
    <row r="13">
      <c r="A13" t="inlineStr">
        <is>
          <t>A-010</t>
        </is>
      </c>
      <c r="B13" t="inlineStr">
        <is>
          <t>R-010</t>
        </is>
      </c>
      <c r="C13" t="inlineStr">
        <is>
          <t>Préventive</t>
        </is>
      </c>
      <c r="D13" t="inlineStr">
        <is>
          <t>Souris ergonomiques + micro-pauses</t>
        </is>
      </c>
      <c r="E13" t="inlineStr">
        <is>
          <t>RH</t>
        </is>
      </c>
      <c r="F13" t="inlineStr">
        <is>
          <t>2025-09-15</t>
        </is>
      </c>
      <c r="G13" t="inlineStr">
        <is>
          <t>2025-10-10</t>
        </is>
      </c>
      <c r="H13" t="inlineStr"/>
      <c r="I13" t="inlineStr">
        <is>
          <t>Moyenne</t>
        </is>
      </c>
      <c r="J13" t="n">
        <v>20</v>
      </c>
      <c r="K13" t="inlineStr">
        <is>
          <t>À lancer</t>
        </is>
      </c>
      <c r="L13" t="inlineStr">
        <is>
          <t>Réduire G à 1</t>
        </is>
      </c>
      <c r="M13" t="inlineStr">
        <is>
          <t>PV-A10</t>
        </is>
      </c>
      <c r="N13" t="inlineStr"/>
    </row>
    <row r="14">
      <c r="A14" t="inlineStr">
        <is>
          <t>A-011</t>
        </is>
      </c>
      <c r="B14" t="inlineStr">
        <is>
          <t>R-011</t>
        </is>
      </c>
      <c r="C14" t="inlineStr">
        <is>
          <t>Technique</t>
        </is>
      </c>
      <c r="D14" t="inlineStr">
        <is>
          <t>Installer ligne de vie / points d’ancrage</t>
        </is>
      </c>
      <c r="E14" t="inlineStr">
        <is>
          <t>Maintenance</t>
        </is>
      </c>
      <c r="F14" t="inlineStr">
        <is>
          <t>2025-09-12</t>
        </is>
      </c>
      <c r="G14" t="inlineStr">
        <is>
          <t>2025-09-28</t>
        </is>
      </c>
      <c r="H14" t="inlineStr"/>
      <c r="I14" t="inlineStr">
        <is>
          <t>Haute</t>
        </is>
      </c>
      <c r="J14" t="n">
        <v>25</v>
      </c>
      <c r="K14" t="inlineStr">
        <is>
          <t>En cours</t>
        </is>
      </c>
      <c r="L14" t="inlineStr">
        <is>
          <t>G à 3</t>
        </is>
      </c>
      <c r="M14" t="inlineStr">
        <is>
          <t>PV-A11</t>
        </is>
      </c>
      <c r="N14" t="inlineStr"/>
    </row>
    <row r="15">
      <c r="A15" t="inlineStr">
        <is>
          <t>A-012</t>
        </is>
      </c>
      <c r="B15" t="inlineStr">
        <is>
          <t>R-012</t>
        </is>
      </c>
      <c r="C15" t="inlineStr">
        <is>
          <t>Corrective</t>
        </is>
      </c>
      <c r="D15" t="inlineStr">
        <is>
          <t>Inspection / réparation cuve + jauge</t>
        </is>
      </c>
      <c r="E15" t="inlineStr">
        <is>
          <t>Maintenance</t>
        </is>
      </c>
      <c r="F15" t="inlineStr">
        <is>
          <t>2025-09-14</t>
        </is>
      </c>
      <c r="G15" t="inlineStr">
        <is>
          <t>2025-10-05</t>
        </is>
      </c>
      <c r="H15" t="inlineStr"/>
      <c r="I15" t="inlineStr">
        <is>
          <t>Haute</t>
        </is>
      </c>
      <c r="J15" t="n">
        <v>20</v>
      </c>
      <c r="K15" t="inlineStr">
        <is>
          <t>En cours</t>
        </is>
      </c>
      <c r="L15" t="inlineStr">
        <is>
          <t>D à 2</t>
        </is>
      </c>
      <c r="M15" t="inlineStr">
        <is>
          <t>PV-A12</t>
        </is>
      </c>
      <c r="N15" t="inlineStr"/>
    </row>
    <row r="16">
      <c r="A16" t="inlineStr">
        <is>
          <t>A-013</t>
        </is>
      </c>
      <c r="B16" t="inlineStr">
        <is>
          <t>R-013</t>
        </is>
      </c>
      <c r="C16" t="inlineStr">
        <is>
          <t>Organisationnelle</t>
        </is>
      </c>
      <c r="D16" t="inlineStr">
        <is>
          <t>Désencombrer + limiter archives</t>
        </is>
      </c>
      <c r="E16" t="inlineStr">
        <is>
          <t>Services généraux</t>
        </is>
      </c>
      <c r="F16" t="inlineStr">
        <is>
          <t>2025-09-16</t>
        </is>
      </c>
      <c r="G16" t="inlineStr">
        <is>
          <t>2025-10-02</t>
        </is>
      </c>
      <c r="H16" t="inlineStr"/>
      <c r="I16" t="inlineStr">
        <is>
          <t>Moyenne</t>
        </is>
      </c>
      <c r="J16" t="n">
        <v>15</v>
      </c>
      <c r="K16" t="inlineStr">
        <is>
          <t>À lancer</t>
        </is>
      </c>
      <c r="L16" t="inlineStr">
        <is>
          <t>G à 3</t>
        </is>
      </c>
      <c r="M16" t="inlineStr">
        <is>
          <t>PV-A13</t>
        </is>
      </c>
      <c r="N16" t="inlineStr"/>
    </row>
    <row r="17">
      <c r="A17" t="inlineStr">
        <is>
          <t>A-014</t>
        </is>
      </c>
      <c r="B17" t="inlineStr">
        <is>
          <t>R-014</t>
        </is>
      </c>
      <c r="C17" t="inlineStr">
        <is>
          <t>EPI</t>
        </is>
      </c>
      <c r="D17" t="inlineStr">
        <is>
          <t>Installer douche oculaire + EPI adaptés</t>
        </is>
      </c>
      <c r="E17" t="inlineStr">
        <is>
          <t>Laboratoire</t>
        </is>
      </c>
      <c r="F17" t="inlineStr">
        <is>
          <t>2025-09-12</t>
        </is>
      </c>
      <c r="G17" t="inlineStr">
        <is>
          <t>2025-09-26</t>
        </is>
      </c>
      <c r="H17" t="inlineStr"/>
      <c r="I17" t="inlineStr">
        <is>
          <t>Haute</t>
        </is>
      </c>
      <c r="J17" t="n">
        <v>30</v>
      </c>
      <c r="K17" t="inlineStr">
        <is>
          <t>En cours</t>
        </is>
      </c>
      <c r="L17" t="inlineStr">
        <is>
          <t>G à 2</t>
        </is>
      </c>
      <c r="M17" t="inlineStr">
        <is>
          <t>PV-A14</t>
        </is>
      </c>
      <c r="N17" t="inlineStr"/>
    </row>
    <row r="18">
      <c r="A18" t="inlineStr">
        <is>
          <t>A-015</t>
        </is>
      </c>
      <c r="B18" t="inlineStr">
        <is>
          <t>R-015</t>
        </is>
      </c>
      <c r="C18" t="inlineStr">
        <is>
          <t>Procédure</t>
        </is>
      </c>
      <c r="D18" t="inlineStr">
        <is>
          <t>Procédure EP + obturateurs d’urgence</t>
        </is>
      </c>
      <c r="E18" t="inlineStr">
        <is>
          <t>ENV</t>
        </is>
      </c>
      <c r="F18" t="inlineStr">
        <is>
          <t>2025-09-18</t>
        </is>
      </c>
      <c r="G18" t="inlineStr">
        <is>
          <t>2025-10-08</t>
        </is>
      </c>
      <c r="H18" t="inlineStr"/>
      <c r="I18" t="inlineStr">
        <is>
          <t>Moyenne</t>
        </is>
      </c>
      <c r="J18" t="n">
        <v>10</v>
      </c>
      <c r="K18" t="inlineStr">
        <is>
          <t>À lancer</t>
        </is>
      </c>
      <c r="L18" t="inlineStr">
        <is>
          <t>O à 2</t>
        </is>
      </c>
      <c r="M18" t="inlineStr">
        <is>
          <t>PV-A15</t>
        </is>
      </c>
      <c r="N18" t="inlineStr"/>
    </row>
    <row r="19">
      <c r="H19">
        <f>IF(G19="","",G19-TODAY())</f>
        <v/>
      </c>
    </row>
    <row r="20">
      <c r="H20">
        <f>IF(G20="","",G20-TODAY())</f>
        <v/>
      </c>
    </row>
    <row r="21">
      <c r="H21">
        <f>IF(G21="","",G21-TODAY())</f>
        <v/>
      </c>
    </row>
    <row r="22">
      <c r="H22">
        <f>IF(G22="","",G22-TODAY())</f>
        <v/>
      </c>
    </row>
    <row r="23">
      <c r="H23">
        <f>IF(G23="","",G23-TODAY())</f>
        <v/>
      </c>
    </row>
    <row r="24">
      <c r="H24">
        <f>IF(G24="","",G24-TODAY())</f>
        <v/>
      </c>
    </row>
    <row r="25">
      <c r="H25">
        <f>IF(G25="","",G25-TODAY())</f>
        <v/>
      </c>
    </row>
    <row r="26">
      <c r="H26">
        <f>IF(G26="","",G26-TODAY())</f>
        <v/>
      </c>
    </row>
    <row r="27">
      <c r="H27">
        <f>IF(G27="","",G27-TODAY())</f>
        <v/>
      </c>
    </row>
    <row r="28">
      <c r="H28">
        <f>IF(G28="","",G28-TODAY())</f>
        <v/>
      </c>
    </row>
    <row r="29">
      <c r="H29">
        <f>IF(G29="","",G29-TODAY())</f>
        <v/>
      </c>
    </row>
    <row r="30">
      <c r="H30">
        <f>IF(G30="","",G30-TODAY())</f>
        <v/>
      </c>
    </row>
    <row r="31">
      <c r="H31">
        <f>IF(G31="","",G31-TODAY())</f>
        <v/>
      </c>
    </row>
    <row r="32">
      <c r="H32">
        <f>IF(G32="","",G32-TODAY())</f>
        <v/>
      </c>
    </row>
    <row r="33">
      <c r="H33">
        <f>IF(G33="","",G33-TODAY())</f>
        <v/>
      </c>
    </row>
    <row r="34">
      <c r="H34">
        <f>IF(G34="","",G34-TODAY())</f>
        <v/>
      </c>
    </row>
    <row r="35">
      <c r="H35">
        <f>IF(G35="","",G35-TODAY())</f>
        <v/>
      </c>
    </row>
    <row r="36">
      <c r="H36">
        <f>IF(G36="","",G36-TODAY())</f>
        <v/>
      </c>
    </row>
    <row r="37">
      <c r="H37">
        <f>IF(G37="","",G37-TODAY())</f>
        <v/>
      </c>
    </row>
    <row r="38">
      <c r="H38">
        <f>IF(G38="","",G38-TODAY())</f>
        <v/>
      </c>
    </row>
    <row r="39">
      <c r="H39">
        <f>IF(G39="","",G39-TODAY())</f>
        <v/>
      </c>
    </row>
    <row r="40">
      <c r="H40">
        <f>IF(G40="","",G40-TODAY())</f>
        <v/>
      </c>
    </row>
    <row r="41">
      <c r="H41">
        <f>IF(G41="","",G41-TODAY())</f>
        <v/>
      </c>
    </row>
    <row r="42">
      <c r="H42">
        <f>IF(G42="","",G42-TODAY())</f>
        <v/>
      </c>
    </row>
    <row r="43">
      <c r="H43">
        <f>IF(G43="","",G43-TODAY())</f>
        <v/>
      </c>
    </row>
    <row r="44">
      <c r="H44">
        <f>IF(G44="","",G44-TODAY())</f>
        <v/>
      </c>
    </row>
    <row r="45">
      <c r="H45">
        <f>IF(G45="","",G45-TODAY())</f>
        <v/>
      </c>
    </row>
    <row r="46">
      <c r="H46">
        <f>IF(G46="","",G46-TODAY())</f>
        <v/>
      </c>
    </row>
    <row r="47">
      <c r="H47">
        <f>IF(G47="","",G47-TODAY())</f>
        <v/>
      </c>
    </row>
    <row r="48">
      <c r="H48">
        <f>IF(G48="","",G48-TODAY())</f>
        <v/>
      </c>
    </row>
    <row r="49">
      <c r="H49">
        <f>IF(G49="","",G49-TODAY())</f>
        <v/>
      </c>
    </row>
    <row r="50">
      <c r="H50">
        <f>IF(G50="","",G50-TODAY())</f>
        <v/>
      </c>
    </row>
    <row r="51">
      <c r="H51">
        <f>IF(G51="","",G51-TODAY())</f>
        <v/>
      </c>
    </row>
    <row r="52">
      <c r="H52">
        <f>IF(G52="","",G52-TODAY())</f>
        <v/>
      </c>
    </row>
    <row r="53">
      <c r="H53">
        <f>IF(G53="","",G53-TODAY())</f>
        <v/>
      </c>
    </row>
    <row r="54">
      <c r="H54">
        <f>IF(G54="","",G54-TODAY())</f>
        <v/>
      </c>
    </row>
    <row r="55">
      <c r="H55">
        <f>IF(G55="","",G55-TODAY())</f>
        <v/>
      </c>
    </row>
    <row r="56">
      <c r="H56">
        <f>IF(G56="","",G56-TODAY())</f>
        <v/>
      </c>
    </row>
    <row r="57">
      <c r="H57">
        <f>IF(G57="","",G57-TODAY())</f>
        <v/>
      </c>
    </row>
    <row r="58">
      <c r="H58">
        <f>IF(G58="","",G58-TODAY())</f>
        <v/>
      </c>
    </row>
    <row r="59">
      <c r="H59">
        <f>IF(G59="","",G59-TODAY())</f>
        <v/>
      </c>
    </row>
    <row r="60">
      <c r="H60">
        <f>IF(G60="","",G60-TODAY())</f>
        <v/>
      </c>
    </row>
    <row r="61">
      <c r="H61">
        <f>IF(G61="","",G61-TODAY())</f>
        <v/>
      </c>
    </row>
    <row r="62">
      <c r="H62">
        <f>IF(G62="","",G62-TODAY())</f>
        <v/>
      </c>
    </row>
    <row r="63">
      <c r="H63">
        <f>IF(G63="","",G63-TODAY())</f>
        <v/>
      </c>
    </row>
    <row r="64">
      <c r="H64">
        <f>IF(G64="","",G64-TODAY())</f>
        <v/>
      </c>
    </row>
    <row r="65">
      <c r="H65">
        <f>IF(G65="","",G65-TODAY())</f>
        <v/>
      </c>
    </row>
    <row r="66">
      <c r="H66">
        <f>IF(G66="","",G66-TODAY())</f>
        <v/>
      </c>
    </row>
    <row r="67">
      <c r="H67">
        <f>IF(G67="","",G67-TODAY())</f>
        <v/>
      </c>
    </row>
    <row r="68">
      <c r="H68">
        <f>IF(G68="","",G68-TODAY())</f>
        <v/>
      </c>
    </row>
    <row r="69">
      <c r="H69">
        <f>IF(G69="","",G69-TODAY())</f>
        <v/>
      </c>
    </row>
    <row r="70">
      <c r="H70">
        <f>IF(G70="","",G70-TODAY())</f>
        <v/>
      </c>
    </row>
    <row r="71">
      <c r="H71">
        <f>IF(G71="","",G71-TODAY())</f>
        <v/>
      </c>
    </row>
    <row r="72">
      <c r="H72">
        <f>IF(G72="","",G72-TODAY())</f>
        <v/>
      </c>
    </row>
    <row r="73">
      <c r="H73">
        <f>IF(G73="","",G73-TODAY())</f>
        <v/>
      </c>
    </row>
    <row r="74">
      <c r="H74">
        <f>IF(G74="","",G74-TODAY())</f>
        <v/>
      </c>
    </row>
    <row r="75">
      <c r="H75">
        <f>IF(G75="","",G75-TODAY())</f>
        <v/>
      </c>
    </row>
    <row r="76">
      <c r="H76">
        <f>IF(G76="","",G76-TODAY())</f>
        <v/>
      </c>
    </row>
    <row r="77">
      <c r="H77">
        <f>IF(G77="","",G77-TODAY())</f>
        <v/>
      </c>
    </row>
    <row r="78">
      <c r="H78">
        <f>IF(G78="","",G78-TODAY())</f>
        <v/>
      </c>
    </row>
    <row r="79">
      <c r="H79">
        <f>IF(G79="","",G79-TODAY())</f>
        <v/>
      </c>
    </row>
    <row r="80">
      <c r="H80">
        <f>IF(G80="","",G80-TODAY())</f>
        <v/>
      </c>
    </row>
    <row r="81">
      <c r="H81">
        <f>IF(G81="","",G81-TODAY())</f>
        <v/>
      </c>
    </row>
    <row r="82">
      <c r="H82">
        <f>IF(G82="","",G82-TODAY())</f>
        <v/>
      </c>
    </row>
    <row r="83">
      <c r="H83">
        <f>IF(G83="","",G83-TODAY())</f>
        <v/>
      </c>
    </row>
    <row r="84">
      <c r="H84">
        <f>IF(G84="","",G84-TODAY())</f>
        <v/>
      </c>
    </row>
    <row r="85">
      <c r="H85">
        <f>IF(G85="","",G85-TODAY())</f>
        <v/>
      </c>
    </row>
    <row r="86">
      <c r="H86">
        <f>IF(G86="","",G86-TODAY())</f>
        <v/>
      </c>
    </row>
    <row r="87">
      <c r="H87">
        <f>IF(G87="","",G87-TODAY())</f>
        <v/>
      </c>
    </row>
    <row r="88">
      <c r="H88">
        <f>IF(G88="","",G88-TODAY())</f>
        <v/>
      </c>
    </row>
    <row r="89">
      <c r="H89">
        <f>IF(G89="","",G89-TODAY())</f>
        <v/>
      </c>
    </row>
    <row r="90">
      <c r="H90">
        <f>IF(G90="","",G90-TODAY())</f>
        <v/>
      </c>
    </row>
    <row r="91">
      <c r="H91">
        <f>IF(G91="","",G91-TODAY())</f>
        <v/>
      </c>
    </row>
    <row r="92">
      <c r="H92">
        <f>IF(G92="","",G92-TODAY())</f>
        <v/>
      </c>
    </row>
    <row r="93">
      <c r="H93">
        <f>IF(G93="","",G93-TODAY())</f>
        <v/>
      </c>
    </row>
    <row r="94">
      <c r="H94">
        <f>IF(G94="","",G94-TODAY())</f>
        <v/>
      </c>
    </row>
    <row r="95">
      <c r="H95">
        <f>IF(G95="","",G95-TODAY())</f>
        <v/>
      </c>
    </row>
    <row r="96">
      <c r="H96">
        <f>IF(G96="","",G96-TODAY())</f>
        <v/>
      </c>
    </row>
    <row r="97">
      <c r="H97">
        <f>IF(G97="","",G97-TODAY())</f>
        <v/>
      </c>
    </row>
    <row r="98">
      <c r="H98">
        <f>IF(G98="","",G98-TODAY())</f>
        <v/>
      </c>
    </row>
    <row r="99">
      <c r="H99">
        <f>IF(G99="","",G99-TODAY())</f>
        <v/>
      </c>
    </row>
    <row r="100">
      <c r="H100">
        <f>IF(G100="","",G100-TODAY())</f>
        <v/>
      </c>
    </row>
    <row r="101">
      <c r="H101">
        <f>IF(G101="","",G101-TODAY())</f>
        <v/>
      </c>
    </row>
    <row r="102">
      <c r="H102">
        <f>IF(G102="","",G102-TODAY())</f>
        <v/>
      </c>
    </row>
    <row r="103">
      <c r="H103">
        <f>IF(G103="","",G103-TODAY())</f>
        <v/>
      </c>
    </row>
    <row r="104">
      <c r="H104">
        <f>IF(G104="","",G104-TODAY())</f>
        <v/>
      </c>
    </row>
    <row r="105">
      <c r="H105">
        <f>IF(G105="","",G105-TODAY())</f>
        <v/>
      </c>
    </row>
    <row r="106">
      <c r="H106">
        <f>IF(G106="","",G106-TODAY())</f>
        <v/>
      </c>
    </row>
    <row r="107">
      <c r="H107">
        <f>IF(G107="","",G107-TODAY())</f>
        <v/>
      </c>
    </row>
    <row r="108">
      <c r="H108">
        <f>IF(G108="","",G108-TODAY())</f>
        <v/>
      </c>
    </row>
    <row r="109">
      <c r="H109">
        <f>IF(G109="","",G109-TODAY())</f>
        <v/>
      </c>
    </row>
    <row r="110">
      <c r="H110">
        <f>IF(G110="","",G110-TODAY())</f>
        <v/>
      </c>
    </row>
    <row r="111">
      <c r="H111">
        <f>IF(G111="","",G111-TODAY())</f>
        <v/>
      </c>
    </row>
    <row r="112">
      <c r="H112">
        <f>IF(G112="","",G112-TODAY())</f>
        <v/>
      </c>
    </row>
    <row r="113">
      <c r="H113">
        <f>IF(G113="","",G113-TODAY())</f>
        <v/>
      </c>
    </row>
    <row r="114">
      <c r="H114">
        <f>IF(G114="","",G114-TODAY())</f>
        <v/>
      </c>
    </row>
    <row r="115">
      <c r="H115">
        <f>IF(G115="","",G115-TODAY())</f>
        <v/>
      </c>
    </row>
    <row r="116">
      <c r="H116">
        <f>IF(G116="","",G116-TODAY())</f>
        <v/>
      </c>
    </row>
    <row r="117">
      <c r="H117">
        <f>IF(G117="","",G117-TODAY())</f>
        <v/>
      </c>
    </row>
    <row r="118">
      <c r="H118">
        <f>IF(G118="","",G118-TODAY())</f>
        <v/>
      </c>
    </row>
    <row r="119">
      <c r="H119">
        <f>IF(G119="","",G119-TODAY())</f>
        <v/>
      </c>
    </row>
    <row r="120">
      <c r="H120">
        <f>IF(G120="","",G120-TODAY())</f>
        <v/>
      </c>
    </row>
    <row r="121">
      <c r="H121">
        <f>IF(G121="","",G121-TODAY())</f>
        <v/>
      </c>
    </row>
    <row r="122">
      <c r="H122">
        <f>IF(G122="","",G122-TODAY())</f>
        <v/>
      </c>
    </row>
    <row r="123">
      <c r="H123">
        <f>IF(G123="","",G123-TODAY())</f>
        <v/>
      </c>
    </row>
    <row r="124">
      <c r="H124">
        <f>IF(G124="","",G124-TODAY())</f>
        <v/>
      </c>
    </row>
    <row r="125">
      <c r="H125">
        <f>IF(G125="","",G125-TODAY())</f>
        <v/>
      </c>
    </row>
    <row r="126">
      <c r="H126">
        <f>IF(G126="","",G126-TODAY())</f>
        <v/>
      </c>
    </row>
    <row r="127">
      <c r="H127">
        <f>IF(G127="","",G127-TODAY())</f>
        <v/>
      </c>
    </row>
    <row r="128">
      <c r="H128">
        <f>IF(G128="","",G128-TODAY())</f>
        <v/>
      </c>
    </row>
    <row r="129">
      <c r="H129">
        <f>IF(G129="","",G129-TODAY())</f>
        <v/>
      </c>
    </row>
    <row r="130">
      <c r="H130">
        <f>IF(G130="","",G130-TODAY())</f>
        <v/>
      </c>
    </row>
    <row r="131">
      <c r="H131">
        <f>IF(G131="","",G131-TODAY())</f>
        <v/>
      </c>
    </row>
    <row r="132">
      <c r="H132">
        <f>IF(G132="","",G132-TODAY())</f>
        <v/>
      </c>
    </row>
    <row r="133">
      <c r="H133">
        <f>IF(G133="","",G133-TODAY())</f>
        <v/>
      </c>
    </row>
    <row r="134">
      <c r="H134">
        <f>IF(G134="","",G134-TODAY())</f>
        <v/>
      </c>
    </row>
    <row r="135">
      <c r="H135">
        <f>IF(G135="","",G135-TODAY())</f>
        <v/>
      </c>
    </row>
    <row r="136">
      <c r="H136">
        <f>IF(G136="","",G136-TODAY())</f>
        <v/>
      </c>
    </row>
    <row r="137">
      <c r="H137">
        <f>IF(G137="","",G137-TODAY())</f>
        <v/>
      </c>
    </row>
    <row r="138">
      <c r="H138">
        <f>IF(G138="","",G138-TODAY())</f>
        <v/>
      </c>
    </row>
    <row r="139">
      <c r="H139">
        <f>IF(G139="","",G139-TODAY())</f>
        <v/>
      </c>
    </row>
    <row r="140">
      <c r="H140">
        <f>IF(G140="","",G140-TODAY())</f>
        <v/>
      </c>
    </row>
    <row r="141">
      <c r="H141">
        <f>IF(G141="","",G141-TODAY())</f>
        <v/>
      </c>
    </row>
    <row r="142">
      <c r="H142">
        <f>IF(G142="","",G142-TODAY())</f>
        <v/>
      </c>
    </row>
    <row r="143">
      <c r="H143">
        <f>IF(G143="","",G143-TODAY())</f>
        <v/>
      </c>
    </row>
    <row r="144">
      <c r="H144">
        <f>IF(G144="","",G144-TODAY())</f>
        <v/>
      </c>
    </row>
    <row r="145">
      <c r="H145">
        <f>IF(G145="","",G145-TODAY())</f>
        <v/>
      </c>
    </row>
    <row r="146">
      <c r="H146">
        <f>IF(G146="","",G146-TODAY())</f>
        <v/>
      </c>
    </row>
    <row r="147">
      <c r="H147">
        <f>IF(G147="","",G147-TODAY())</f>
        <v/>
      </c>
    </row>
    <row r="148">
      <c r="H148">
        <f>IF(G148="","",G148-TODAY())</f>
        <v/>
      </c>
    </row>
    <row r="149">
      <c r="H149">
        <f>IF(G149="","",G149-TODAY())</f>
        <v/>
      </c>
    </row>
    <row r="150">
      <c r="H150">
        <f>IF(G150="","",G150-TODAY())</f>
        <v/>
      </c>
    </row>
    <row r="151">
      <c r="H151">
        <f>IF(G151="","",G151-TODAY())</f>
        <v/>
      </c>
    </row>
    <row r="152">
      <c r="H152">
        <f>IF(G152="","",G152-TODAY())</f>
        <v/>
      </c>
    </row>
    <row r="153">
      <c r="H153">
        <f>IF(G153="","",G153-TODAY())</f>
        <v/>
      </c>
    </row>
    <row r="154">
      <c r="H154">
        <f>IF(G154="","",G154-TODAY())</f>
        <v/>
      </c>
    </row>
    <row r="155">
      <c r="H155">
        <f>IF(G155="","",G155-TODAY())</f>
        <v/>
      </c>
    </row>
    <row r="156">
      <c r="H156">
        <f>IF(G156="","",G156-TODAY())</f>
        <v/>
      </c>
    </row>
    <row r="157">
      <c r="H157">
        <f>IF(G157="","",G157-TODAY())</f>
        <v/>
      </c>
    </row>
    <row r="158">
      <c r="H158">
        <f>IF(G158="","",G158-TODAY())</f>
        <v/>
      </c>
    </row>
    <row r="159">
      <c r="H159">
        <f>IF(G159="","",G159-TODAY())</f>
        <v/>
      </c>
    </row>
    <row r="160">
      <c r="H160">
        <f>IF(G160="","",G160-TODAY())</f>
        <v/>
      </c>
    </row>
    <row r="161">
      <c r="H161">
        <f>IF(G161="","",G161-TODAY())</f>
        <v/>
      </c>
    </row>
    <row r="162">
      <c r="H162">
        <f>IF(G162="","",G162-TODAY())</f>
        <v/>
      </c>
    </row>
    <row r="163">
      <c r="H163">
        <f>IF(G163="","",G163-TODAY())</f>
        <v/>
      </c>
    </row>
    <row r="164">
      <c r="H164">
        <f>IF(G164="","",G164-TODAY())</f>
        <v/>
      </c>
    </row>
    <row r="165">
      <c r="H165">
        <f>IF(G165="","",G165-TODAY())</f>
        <v/>
      </c>
    </row>
    <row r="166">
      <c r="H166">
        <f>IF(G166="","",G166-TODAY())</f>
        <v/>
      </c>
    </row>
    <row r="167">
      <c r="H167">
        <f>IF(G167="","",G167-TODAY())</f>
        <v/>
      </c>
    </row>
    <row r="168">
      <c r="H168">
        <f>IF(G168="","",G168-TODAY())</f>
        <v/>
      </c>
    </row>
    <row r="169">
      <c r="H169">
        <f>IF(G169="","",G169-TODAY())</f>
        <v/>
      </c>
    </row>
    <row r="170">
      <c r="H170">
        <f>IF(G170="","",G170-TODAY())</f>
        <v/>
      </c>
    </row>
    <row r="171">
      <c r="H171">
        <f>IF(G171="","",G171-TODAY())</f>
        <v/>
      </c>
    </row>
    <row r="172">
      <c r="H172">
        <f>IF(G172="","",G172-TODAY())</f>
        <v/>
      </c>
    </row>
    <row r="173">
      <c r="H173">
        <f>IF(G173="","",G173-TODAY())</f>
        <v/>
      </c>
    </row>
    <row r="174">
      <c r="H174">
        <f>IF(G174="","",G174-TODAY())</f>
        <v/>
      </c>
    </row>
    <row r="175">
      <c r="H175">
        <f>IF(G175="","",G175-TODAY())</f>
        <v/>
      </c>
    </row>
    <row r="176">
      <c r="H176">
        <f>IF(G176="","",G176-TODAY())</f>
        <v/>
      </c>
    </row>
    <row r="177">
      <c r="H177">
        <f>IF(G177="","",G177-TODAY())</f>
        <v/>
      </c>
    </row>
    <row r="178">
      <c r="H178">
        <f>IF(G178="","",G178-TODAY())</f>
        <v/>
      </c>
    </row>
    <row r="179">
      <c r="H179">
        <f>IF(G179="","",G179-TODAY())</f>
        <v/>
      </c>
    </row>
    <row r="180">
      <c r="H180">
        <f>IF(G180="","",G180-TODAY())</f>
        <v/>
      </c>
    </row>
    <row r="181">
      <c r="H181">
        <f>IF(G181="","",G181-TODAY())</f>
        <v/>
      </c>
    </row>
    <row r="182">
      <c r="H182">
        <f>IF(G182="","",G182-TODAY())</f>
        <v/>
      </c>
    </row>
    <row r="183">
      <c r="H183">
        <f>IF(G183="","",G183-TODAY())</f>
        <v/>
      </c>
    </row>
    <row r="184">
      <c r="H184">
        <f>IF(G184="","",G184-TODAY())</f>
        <v/>
      </c>
    </row>
    <row r="185">
      <c r="H185">
        <f>IF(G185="","",G185-TODAY())</f>
        <v/>
      </c>
    </row>
    <row r="186">
      <c r="H186">
        <f>IF(G186="","",G186-TODAY())</f>
        <v/>
      </c>
    </row>
    <row r="187">
      <c r="H187">
        <f>IF(G187="","",G187-TODAY())</f>
        <v/>
      </c>
    </row>
    <row r="188">
      <c r="H188">
        <f>IF(G188="","",G188-TODAY())</f>
        <v/>
      </c>
    </row>
    <row r="189">
      <c r="H189">
        <f>IF(G189="","",G189-TODAY())</f>
        <v/>
      </c>
    </row>
    <row r="190">
      <c r="H190">
        <f>IF(G190="","",G190-TODAY())</f>
        <v/>
      </c>
    </row>
    <row r="191">
      <c r="H191">
        <f>IF(G191="","",G191-TODAY())</f>
        <v/>
      </c>
    </row>
    <row r="192">
      <c r="H192">
        <f>IF(G192="","",G192-TODAY())</f>
        <v/>
      </c>
    </row>
    <row r="193">
      <c r="H193">
        <f>IF(G193="","",G193-TODAY())</f>
        <v/>
      </c>
    </row>
    <row r="194">
      <c r="H194">
        <f>IF(G194="","",G194-TODAY())</f>
        <v/>
      </c>
    </row>
    <row r="195">
      <c r="H195">
        <f>IF(G195="","",G195-TODAY())</f>
        <v/>
      </c>
    </row>
    <row r="196">
      <c r="H196">
        <f>IF(G196="","",G196-TODAY())</f>
        <v/>
      </c>
    </row>
    <row r="197">
      <c r="H197">
        <f>IF(G197="","",G197-TODAY())</f>
        <v/>
      </c>
    </row>
    <row r="198">
      <c r="H198">
        <f>IF(G198="","",G198-TODAY())</f>
        <v/>
      </c>
    </row>
    <row r="199">
      <c r="H199">
        <f>IF(G199="","",G199-TODAY())</f>
        <v/>
      </c>
    </row>
    <row r="200">
      <c r="H200">
        <f>IF(G200="","",G200-TODAY())</f>
        <v/>
      </c>
    </row>
    <row r="201">
      <c r="H201">
        <f>IF(G201="","",G201-TODAY())</f>
        <v/>
      </c>
    </row>
    <row r="202">
      <c r="H202">
        <f>IF(G202="","",G202-TODAY())</f>
        <v/>
      </c>
    </row>
    <row r="203">
      <c r="H203">
        <f>IF(G203="","",G203-TODAY())</f>
        <v/>
      </c>
    </row>
    <row r="204">
      <c r="H204">
        <f>IF(G204="","",G204-TODAY())</f>
        <v/>
      </c>
    </row>
    <row r="205">
      <c r="H205">
        <f>IF(G205="","",G205-TODAY())</f>
        <v/>
      </c>
    </row>
    <row r="206">
      <c r="H206">
        <f>IF(G206="","",G206-TODAY())</f>
        <v/>
      </c>
    </row>
    <row r="207">
      <c r="H207">
        <f>IF(G207="","",G207-TODAY())</f>
        <v/>
      </c>
    </row>
    <row r="208">
      <c r="H208">
        <f>IF(G208="","",G208-TODAY())</f>
        <v/>
      </c>
    </row>
    <row r="209">
      <c r="H209">
        <f>IF(G209="","",G209-TODAY())</f>
        <v/>
      </c>
    </row>
    <row r="210">
      <c r="H210">
        <f>IF(G210="","",G210-TODAY())</f>
        <v/>
      </c>
    </row>
    <row r="211">
      <c r="H211">
        <f>IF(G211="","",G211-TODAY())</f>
        <v/>
      </c>
    </row>
    <row r="212">
      <c r="H212">
        <f>IF(G212="","",G212-TODAY())</f>
        <v/>
      </c>
    </row>
    <row r="213">
      <c r="H213">
        <f>IF(G213="","",G213-TODAY())</f>
        <v/>
      </c>
    </row>
    <row r="214">
      <c r="H214">
        <f>IF(G214="","",G214-TODAY())</f>
        <v/>
      </c>
    </row>
    <row r="215">
      <c r="H215">
        <f>IF(G215="","",G215-TODAY())</f>
        <v/>
      </c>
    </row>
    <row r="216">
      <c r="H216">
        <f>IF(G216="","",G216-TODAY())</f>
        <v/>
      </c>
    </row>
    <row r="217">
      <c r="H217">
        <f>IF(G217="","",G217-TODAY())</f>
        <v/>
      </c>
    </row>
    <row r="218">
      <c r="H218">
        <f>IF(G218="","",G218-TODAY())</f>
        <v/>
      </c>
    </row>
    <row r="219">
      <c r="H219">
        <f>IF(G219="","",G219-TODAY())</f>
        <v/>
      </c>
    </row>
    <row r="220">
      <c r="H220">
        <f>IF(G220="","",G220-TODAY())</f>
        <v/>
      </c>
    </row>
    <row r="221">
      <c r="H221">
        <f>IF(G221="","",G221-TODAY())</f>
        <v/>
      </c>
    </row>
    <row r="222">
      <c r="H222">
        <f>IF(G222="","",G222-TODAY())</f>
        <v/>
      </c>
    </row>
    <row r="223">
      <c r="H223">
        <f>IF(G223="","",G223-TODAY())</f>
        <v/>
      </c>
    </row>
    <row r="224">
      <c r="H224">
        <f>IF(G224="","",G224-TODAY())</f>
        <v/>
      </c>
    </row>
    <row r="225">
      <c r="H225">
        <f>IF(G225="","",G225-TODAY())</f>
        <v/>
      </c>
    </row>
    <row r="226">
      <c r="H226">
        <f>IF(G226="","",G226-TODAY())</f>
        <v/>
      </c>
    </row>
    <row r="227">
      <c r="H227">
        <f>IF(G227="","",G227-TODAY())</f>
        <v/>
      </c>
    </row>
    <row r="228">
      <c r="H228">
        <f>IF(G228="","",G228-TODAY())</f>
        <v/>
      </c>
    </row>
    <row r="229">
      <c r="H229">
        <f>IF(G229="","",G229-TODAY())</f>
        <v/>
      </c>
    </row>
    <row r="230">
      <c r="H230">
        <f>IF(G230="","",G230-TODAY())</f>
        <v/>
      </c>
    </row>
    <row r="231">
      <c r="H231">
        <f>IF(G231="","",G231-TODAY())</f>
        <v/>
      </c>
    </row>
    <row r="232">
      <c r="H232">
        <f>IF(G232="","",G232-TODAY())</f>
        <v/>
      </c>
    </row>
    <row r="233">
      <c r="H233">
        <f>IF(G233="","",G233-TODAY())</f>
        <v/>
      </c>
    </row>
    <row r="234">
      <c r="H234">
        <f>IF(G234="","",G234-TODAY())</f>
        <v/>
      </c>
    </row>
    <row r="235">
      <c r="H235">
        <f>IF(G235="","",G235-TODAY())</f>
        <v/>
      </c>
    </row>
    <row r="236">
      <c r="H236">
        <f>IF(G236="","",G236-TODAY())</f>
        <v/>
      </c>
    </row>
    <row r="237">
      <c r="H237">
        <f>IF(G237="","",G237-TODAY())</f>
        <v/>
      </c>
    </row>
    <row r="238">
      <c r="H238">
        <f>IF(G238="","",G238-TODAY())</f>
        <v/>
      </c>
    </row>
    <row r="239">
      <c r="H239">
        <f>IF(G239="","",G239-TODAY())</f>
        <v/>
      </c>
    </row>
    <row r="240">
      <c r="H240">
        <f>IF(G240="","",G240-TODAY())</f>
        <v/>
      </c>
    </row>
    <row r="241">
      <c r="H241">
        <f>IF(G241="","",G241-TODAY())</f>
        <v/>
      </c>
    </row>
    <row r="242">
      <c r="H242">
        <f>IF(G242="","",G242-TODAY())</f>
        <v/>
      </c>
    </row>
    <row r="243">
      <c r="H243">
        <f>IF(G243="","",G243-TODAY())</f>
        <v/>
      </c>
    </row>
    <row r="244">
      <c r="H244">
        <f>IF(G244="","",G244-TODAY())</f>
        <v/>
      </c>
    </row>
    <row r="245">
      <c r="H245">
        <f>IF(G245="","",G245-TODAY())</f>
        <v/>
      </c>
    </row>
    <row r="246">
      <c r="H246">
        <f>IF(G246="","",G246-TODAY())</f>
        <v/>
      </c>
    </row>
    <row r="247">
      <c r="H247">
        <f>IF(G247="","",G247-TODAY())</f>
        <v/>
      </c>
    </row>
    <row r="248">
      <c r="H248">
        <f>IF(G248="","",G248-TODAY())</f>
        <v/>
      </c>
    </row>
    <row r="249">
      <c r="H249">
        <f>IF(G249="","",G249-TODAY())</f>
        <v/>
      </c>
    </row>
    <row r="250">
      <c r="H250">
        <f>IF(G250="","",G250-TODAY())</f>
        <v/>
      </c>
    </row>
    <row r="251">
      <c r="H251">
        <f>IF(G251="","",G251-TODAY())</f>
        <v/>
      </c>
    </row>
    <row r="252">
      <c r="H252">
        <f>IF(G252="","",G252-TODAY())</f>
        <v/>
      </c>
    </row>
    <row r="253">
      <c r="H253">
        <f>IF(G253="","",G253-TODAY())</f>
        <v/>
      </c>
    </row>
    <row r="254">
      <c r="H254">
        <f>IF(G254="","",G254-TODAY())</f>
        <v/>
      </c>
    </row>
    <row r="255">
      <c r="H255">
        <f>IF(G255="","",G255-TODAY())</f>
        <v/>
      </c>
    </row>
    <row r="256">
      <c r="H256">
        <f>IF(G256="","",G256-TODAY())</f>
        <v/>
      </c>
    </row>
    <row r="257">
      <c r="H257">
        <f>IF(G257="","",G257-TODAY())</f>
        <v/>
      </c>
    </row>
    <row r="258">
      <c r="H258">
        <f>IF(G258="","",G258-TODAY())</f>
        <v/>
      </c>
    </row>
    <row r="259">
      <c r="H259">
        <f>IF(G259="","",G259-TODAY())</f>
        <v/>
      </c>
    </row>
    <row r="260">
      <c r="H260">
        <f>IF(G260="","",G260-TODAY())</f>
        <v/>
      </c>
    </row>
    <row r="261">
      <c r="H261">
        <f>IF(G261="","",G261-TODAY())</f>
        <v/>
      </c>
    </row>
    <row r="262">
      <c r="H262">
        <f>IF(G262="","",G262-TODAY())</f>
        <v/>
      </c>
    </row>
    <row r="263">
      <c r="H263">
        <f>IF(G263="","",G263-TODAY())</f>
        <v/>
      </c>
    </row>
    <row r="264">
      <c r="H264">
        <f>IF(G264="","",G264-TODAY())</f>
        <v/>
      </c>
    </row>
    <row r="265">
      <c r="H265">
        <f>IF(G265="","",G265-TODAY())</f>
        <v/>
      </c>
    </row>
    <row r="266">
      <c r="H266">
        <f>IF(G266="","",G266-TODAY())</f>
        <v/>
      </c>
    </row>
    <row r="267">
      <c r="H267">
        <f>IF(G267="","",G267-TODAY())</f>
        <v/>
      </c>
    </row>
    <row r="268">
      <c r="H268">
        <f>IF(G268="","",G268-TODAY())</f>
        <v/>
      </c>
    </row>
    <row r="269">
      <c r="H269">
        <f>IF(G269="","",G269-TODAY())</f>
        <v/>
      </c>
    </row>
    <row r="270">
      <c r="H270">
        <f>IF(G270="","",G270-TODAY())</f>
        <v/>
      </c>
    </row>
    <row r="271">
      <c r="H271">
        <f>IF(G271="","",G271-TODAY())</f>
        <v/>
      </c>
    </row>
    <row r="272">
      <c r="H272">
        <f>IF(G272="","",G272-TODAY())</f>
        <v/>
      </c>
    </row>
    <row r="273">
      <c r="H273">
        <f>IF(G273="","",G273-TODAY())</f>
        <v/>
      </c>
    </row>
    <row r="274">
      <c r="H274">
        <f>IF(G274="","",G274-TODAY())</f>
        <v/>
      </c>
    </row>
    <row r="275">
      <c r="H275">
        <f>IF(G275="","",G275-TODAY())</f>
        <v/>
      </c>
    </row>
    <row r="276">
      <c r="H276">
        <f>IF(G276="","",G276-TODAY())</f>
        <v/>
      </c>
    </row>
    <row r="277">
      <c r="H277">
        <f>IF(G277="","",G277-TODAY())</f>
        <v/>
      </c>
    </row>
    <row r="278">
      <c r="H278">
        <f>IF(G278="","",G278-TODAY())</f>
        <v/>
      </c>
    </row>
    <row r="279">
      <c r="H279">
        <f>IF(G279="","",G279-TODAY())</f>
        <v/>
      </c>
    </row>
    <row r="280">
      <c r="H280">
        <f>IF(G280="","",G280-TODAY())</f>
        <v/>
      </c>
    </row>
    <row r="281">
      <c r="H281">
        <f>IF(G281="","",G281-TODAY())</f>
        <v/>
      </c>
    </row>
    <row r="282">
      <c r="H282">
        <f>IF(G282="","",G282-TODAY())</f>
        <v/>
      </c>
    </row>
    <row r="283">
      <c r="H283">
        <f>IF(G283="","",G283-TODAY())</f>
        <v/>
      </c>
    </row>
    <row r="284">
      <c r="H284">
        <f>IF(G284="","",G284-TODAY())</f>
        <v/>
      </c>
    </row>
    <row r="285">
      <c r="H285">
        <f>IF(G285="","",G285-TODAY())</f>
        <v/>
      </c>
    </row>
    <row r="286">
      <c r="H286">
        <f>IF(G286="","",G286-TODAY())</f>
        <v/>
      </c>
    </row>
    <row r="287">
      <c r="H287">
        <f>IF(G287="","",G287-TODAY())</f>
        <v/>
      </c>
    </row>
    <row r="288">
      <c r="H288">
        <f>IF(G288="","",G288-TODAY())</f>
        <v/>
      </c>
    </row>
    <row r="289">
      <c r="H289">
        <f>IF(G289="","",G289-TODAY())</f>
        <v/>
      </c>
    </row>
    <row r="290">
      <c r="H290">
        <f>IF(G290="","",G290-TODAY())</f>
        <v/>
      </c>
    </row>
    <row r="291">
      <c r="H291">
        <f>IF(G291="","",G291-TODAY())</f>
        <v/>
      </c>
    </row>
    <row r="292">
      <c r="H292">
        <f>IF(G292="","",G292-TODAY())</f>
        <v/>
      </c>
    </row>
    <row r="293">
      <c r="H293">
        <f>IF(G293="","",G293-TODAY())</f>
        <v/>
      </c>
    </row>
    <row r="294">
      <c r="H294">
        <f>IF(G294="","",G294-TODAY())</f>
        <v/>
      </c>
    </row>
    <row r="295">
      <c r="H295">
        <f>IF(G295="","",G295-TODAY())</f>
        <v/>
      </c>
    </row>
    <row r="296">
      <c r="H296">
        <f>IF(G296="","",G296-TODAY())</f>
        <v/>
      </c>
    </row>
    <row r="297">
      <c r="H297">
        <f>IF(G297="","",G297-TODAY())</f>
        <v/>
      </c>
    </row>
    <row r="298">
      <c r="H298">
        <f>IF(G298="","",G298-TODAY())</f>
        <v/>
      </c>
    </row>
    <row r="299">
      <c r="H299">
        <f>IF(G299="","",G299-TODAY())</f>
        <v/>
      </c>
    </row>
    <row r="300">
      <c r="H300">
        <f>IF(G300="","",G300-TODAY())</f>
        <v/>
      </c>
    </row>
    <row r="301">
      <c r="H301">
        <f>IF(G301="","",G301-TODAY())</f>
        <v/>
      </c>
    </row>
    <row r="302">
      <c r="H302">
        <f>IF(G302="","",G302-TODAY())</f>
        <v/>
      </c>
    </row>
    <row r="303">
      <c r="H303">
        <f>IF(G303="","",G303-TODAY())</f>
        <v/>
      </c>
    </row>
    <row r="304">
      <c r="H304">
        <f>IF(G304="","",G304-TODAY())</f>
        <v/>
      </c>
    </row>
    <row r="305">
      <c r="H305">
        <f>IF(G305="","",G305-TODAY())</f>
        <v/>
      </c>
    </row>
    <row r="306">
      <c r="H306">
        <f>IF(G306="","",G306-TODAY())</f>
        <v/>
      </c>
    </row>
    <row r="307">
      <c r="H307">
        <f>IF(G307="","",G307-TODAY())</f>
        <v/>
      </c>
    </row>
    <row r="308">
      <c r="H308">
        <f>IF(G308="","",G308-TODAY())</f>
        <v/>
      </c>
    </row>
    <row r="309">
      <c r="H309">
        <f>IF(G309="","",G309-TODAY())</f>
        <v/>
      </c>
    </row>
    <row r="310">
      <c r="H310">
        <f>IF(G310="","",G310-TODAY())</f>
        <v/>
      </c>
    </row>
    <row r="311">
      <c r="H311">
        <f>IF(G311="","",G311-TODAY())</f>
        <v/>
      </c>
    </row>
    <row r="312">
      <c r="H312">
        <f>IF(G312="","",G312-TODAY())</f>
        <v/>
      </c>
    </row>
    <row r="313">
      <c r="H313">
        <f>IF(G313="","",G313-TODAY())</f>
        <v/>
      </c>
    </row>
    <row r="314">
      <c r="H314">
        <f>IF(G314="","",G314-TODAY())</f>
        <v/>
      </c>
    </row>
    <row r="315">
      <c r="H315">
        <f>IF(G315="","",G315-TODAY())</f>
        <v/>
      </c>
    </row>
    <row r="316">
      <c r="H316">
        <f>IF(G316="","",G316-TODAY())</f>
        <v/>
      </c>
    </row>
    <row r="317">
      <c r="H317">
        <f>IF(G317="","",G317-TODAY())</f>
        <v/>
      </c>
    </row>
    <row r="318">
      <c r="H318">
        <f>IF(G318="","",G318-TODAY())</f>
        <v/>
      </c>
    </row>
    <row r="319">
      <c r="H319">
        <f>IF(G319="","",G319-TODAY())</f>
        <v/>
      </c>
    </row>
    <row r="320">
      <c r="H320">
        <f>IF(G320="","",G320-TODAY())</f>
        <v/>
      </c>
    </row>
    <row r="321">
      <c r="H321">
        <f>IF(G321="","",G321-TODAY())</f>
        <v/>
      </c>
    </row>
    <row r="322">
      <c r="H322">
        <f>IF(G322="","",G322-TODAY())</f>
        <v/>
      </c>
    </row>
    <row r="323">
      <c r="H323">
        <f>IF(G323="","",G323-TODAY())</f>
        <v/>
      </c>
    </row>
    <row r="324">
      <c r="H324">
        <f>IF(G324="","",G324-TODAY())</f>
        <v/>
      </c>
    </row>
    <row r="325">
      <c r="H325">
        <f>IF(G325="","",G325-TODAY())</f>
        <v/>
      </c>
    </row>
    <row r="326">
      <c r="H326">
        <f>IF(G326="","",G326-TODAY())</f>
        <v/>
      </c>
    </row>
    <row r="327">
      <c r="H327">
        <f>IF(G327="","",G327-TODAY())</f>
        <v/>
      </c>
    </row>
    <row r="328">
      <c r="H328">
        <f>IF(G328="","",G328-TODAY())</f>
        <v/>
      </c>
    </row>
    <row r="329">
      <c r="H329">
        <f>IF(G329="","",G329-TODAY())</f>
        <v/>
      </c>
    </row>
    <row r="330">
      <c r="H330">
        <f>IF(G330="","",G330-TODAY())</f>
        <v/>
      </c>
    </row>
    <row r="331">
      <c r="H331">
        <f>IF(G331="","",G331-TODAY())</f>
        <v/>
      </c>
    </row>
    <row r="332">
      <c r="H332">
        <f>IF(G332="","",G332-TODAY())</f>
        <v/>
      </c>
    </row>
    <row r="333">
      <c r="H333">
        <f>IF(G333="","",G333-TODAY())</f>
        <v/>
      </c>
    </row>
    <row r="334">
      <c r="H334">
        <f>IF(G334="","",G334-TODAY())</f>
        <v/>
      </c>
    </row>
    <row r="335">
      <c r="H335">
        <f>IF(G335="","",G335-TODAY())</f>
        <v/>
      </c>
    </row>
    <row r="336">
      <c r="H336">
        <f>IF(G336="","",G336-TODAY())</f>
        <v/>
      </c>
    </row>
    <row r="337">
      <c r="H337">
        <f>IF(G337="","",G337-TODAY())</f>
        <v/>
      </c>
    </row>
    <row r="338">
      <c r="H338">
        <f>IF(G338="","",G338-TODAY())</f>
        <v/>
      </c>
    </row>
    <row r="339">
      <c r="H339">
        <f>IF(G339="","",G339-TODAY())</f>
        <v/>
      </c>
    </row>
    <row r="340">
      <c r="H340">
        <f>IF(G340="","",G340-TODAY())</f>
        <v/>
      </c>
    </row>
    <row r="341">
      <c r="H341">
        <f>IF(G341="","",G341-TODAY())</f>
        <v/>
      </c>
    </row>
    <row r="342">
      <c r="H342">
        <f>IF(G342="","",G342-TODAY())</f>
        <v/>
      </c>
    </row>
    <row r="343">
      <c r="H343">
        <f>IF(G343="","",G343-TODAY())</f>
        <v/>
      </c>
    </row>
    <row r="344">
      <c r="H344">
        <f>IF(G344="","",G344-TODAY())</f>
        <v/>
      </c>
    </row>
    <row r="345">
      <c r="H345">
        <f>IF(G345="","",G345-TODAY())</f>
        <v/>
      </c>
    </row>
    <row r="346">
      <c r="H346">
        <f>IF(G346="","",G346-TODAY())</f>
        <v/>
      </c>
    </row>
    <row r="347">
      <c r="H347">
        <f>IF(G347="","",G347-TODAY())</f>
        <v/>
      </c>
    </row>
    <row r="348">
      <c r="H348">
        <f>IF(G348="","",G348-TODAY())</f>
        <v/>
      </c>
    </row>
    <row r="349">
      <c r="H349">
        <f>IF(G349="","",G349-TODAY())</f>
        <v/>
      </c>
    </row>
    <row r="350">
      <c r="H350">
        <f>IF(G350="","",G350-TODAY())</f>
        <v/>
      </c>
    </row>
    <row r="351">
      <c r="H351">
        <f>IF(G351="","",G351-TODAY())</f>
        <v/>
      </c>
    </row>
    <row r="352">
      <c r="H352">
        <f>IF(G352="","",G352-TODAY())</f>
        <v/>
      </c>
    </row>
    <row r="353">
      <c r="H353">
        <f>IF(G353="","",G353-TODAY())</f>
        <v/>
      </c>
    </row>
    <row r="354">
      <c r="H354">
        <f>IF(G354="","",G354-TODAY())</f>
        <v/>
      </c>
    </row>
    <row r="355">
      <c r="H355">
        <f>IF(G355="","",G355-TODAY())</f>
        <v/>
      </c>
    </row>
    <row r="356">
      <c r="H356">
        <f>IF(G356="","",G356-TODAY())</f>
        <v/>
      </c>
    </row>
    <row r="357">
      <c r="H357">
        <f>IF(G357="","",G357-TODAY())</f>
        <v/>
      </c>
    </row>
    <row r="358">
      <c r="H358">
        <f>IF(G358="","",G358-TODAY())</f>
        <v/>
      </c>
    </row>
    <row r="359">
      <c r="H359">
        <f>IF(G359="","",G359-TODAY())</f>
        <v/>
      </c>
    </row>
    <row r="360">
      <c r="H360">
        <f>IF(G360="","",G360-TODAY())</f>
        <v/>
      </c>
    </row>
    <row r="361">
      <c r="H361">
        <f>IF(G361="","",G361-TODAY())</f>
        <v/>
      </c>
    </row>
    <row r="362">
      <c r="H362">
        <f>IF(G362="","",G362-TODAY())</f>
        <v/>
      </c>
    </row>
    <row r="363">
      <c r="H363">
        <f>IF(G363="","",G363-TODAY())</f>
        <v/>
      </c>
    </row>
    <row r="364">
      <c r="H364">
        <f>IF(G364="","",G364-TODAY())</f>
        <v/>
      </c>
    </row>
    <row r="365">
      <c r="H365">
        <f>IF(G365="","",G365-TODAY())</f>
        <v/>
      </c>
    </row>
    <row r="366">
      <c r="H366">
        <f>IF(G366="","",G366-TODAY())</f>
        <v/>
      </c>
    </row>
    <row r="367">
      <c r="H367">
        <f>IF(G367="","",G367-TODAY())</f>
        <v/>
      </c>
    </row>
    <row r="368">
      <c r="H368">
        <f>IF(G368="","",G368-TODAY())</f>
        <v/>
      </c>
    </row>
    <row r="369">
      <c r="H369">
        <f>IF(G369="","",G369-TODAY())</f>
        <v/>
      </c>
    </row>
    <row r="370">
      <c r="H370">
        <f>IF(G370="","",G370-TODAY())</f>
        <v/>
      </c>
    </row>
    <row r="371">
      <c r="H371">
        <f>IF(G371="","",G371-TODAY())</f>
        <v/>
      </c>
    </row>
    <row r="372">
      <c r="H372">
        <f>IF(G372="","",G372-TODAY())</f>
        <v/>
      </c>
    </row>
    <row r="373">
      <c r="H373">
        <f>IF(G373="","",G373-TODAY())</f>
        <v/>
      </c>
    </row>
    <row r="374">
      <c r="H374">
        <f>IF(G374="","",G374-TODAY())</f>
        <v/>
      </c>
    </row>
    <row r="375">
      <c r="H375">
        <f>IF(G375="","",G375-TODAY())</f>
        <v/>
      </c>
    </row>
    <row r="376">
      <c r="H376">
        <f>IF(G376="","",G376-TODAY())</f>
        <v/>
      </c>
    </row>
    <row r="377">
      <c r="H377">
        <f>IF(G377="","",G377-TODAY())</f>
        <v/>
      </c>
    </row>
    <row r="378">
      <c r="H378">
        <f>IF(G378="","",G378-TODAY())</f>
        <v/>
      </c>
    </row>
    <row r="379">
      <c r="H379">
        <f>IF(G379="","",G379-TODAY())</f>
        <v/>
      </c>
    </row>
    <row r="380">
      <c r="H380">
        <f>IF(G380="","",G380-TODAY())</f>
        <v/>
      </c>
    </row>
    <row r="381">
      <c r="H381">
        <f>IF(G381="","",G381-TODAY())</f>
        <v/>
      </c>
    </row>
    <row r="382">
      <c r="H382">
        <f>IF(G382="","",G382-TODAY())</f>
        <v/>
      </c>
    </row>
    <row r="383">
      <c r="H383">
        <f>IF(G383="","",G383-TODAY())</f>
        <v/>
      </c>
    </row>
    <row r="384">
      <c r="H384">
        <f>IF(G384="","",G384-TODAY())</f>
        <v/>
      </c>
    </row>
    <row r="385">
      <c r="H385">
        <f>IF(G385="","",G385-TODAY())</f>
        <v/>
      </c>
    </row>
    <row r="386">
      <c r="H386">
        <f>IF(G386="","",G386-TODAY())</f>
        <v/>
      </c>
    </row>
    <row r="387">
      <c r="H387">
        <f>IF(G387="","",G387-TODAY())</f>
        <v/>
      </c>
    </row>
    <row r="388">
      <c r="H388">
        <f>IF(G388="","",G388-TODAY())</f>
        <v/>
      </c>
    </row>
    <row r="389">
      <c r="H389">
        <f>IF(G389="","",G389-TODAY())</f>
        <v/>
      </c>
    </row>
    <row r="390">
      <c r="H390">
        <f>IF(G390="","",G390-TODAY())</f>
        <v/>
      </c>
    </row>
    <row r="391">
      <c r="H391">
        <f>IF(G391="","",G391-TODAY())</f>
        <v/>
      </c>
    </row>
    <row r="392">
      <c r="H392">
        <f>IF(G392="","",G392-TODAY())</f>
        <v/>
      </c>
    </row>
    <row r="393">
      <c r="H393">
        <f>IF(G393="","",G393-TODAY())</f>
        <v/>
      </c>
    </row>
    <row r="394">
      <c r="H394">
        <f>IF(G394="","",G394-TODAY())</f>
        <v/>
      </c>
    </row>
    <row r="395">
      <c r="H395">
        <f>IF(G395="","",G395-TODAY())</f>
        <v/>
      </c>
    </row>
    <row r="396">
      <c r="H396">
        <f>IF(G396="","",G396-TODAY())</f>
        <v/>
      </c>
    </row>
    <row r="397">
      <c r="H397">
        <f>IF(G397="","",G397-TODAY())</f>
        <v/>
      </c>
    </row>
    <row r="398">
      <c r="H398">
        <f>IF(G398="","",G398-TODAY())</f>
        <v/>
      </c>
    </row>
    <row r="399">
      <c r="H399">
        <f>IF(G399="","",G399-TODAY())</f>
        <v/>
      </c>
    </row>
    <row r="400">
      <c r="H400">
        <f>IF(G400="","",G400-TODAY())</f>
        <v/>
      </c>
    </row>
    <row r="401">
      <c r="H401">
        <f>IF(G401="","",G401-TODAY())</f>
        <v/>
      </c>
    </row>
    <row r="402">
      <c r="H402">
        <f>IF(G402="","",G402-TODAY())</f>
        <v/>
      </c>
    </row>
    <row r="403">
      <c r="H403">
        <f>IF(G403="","",G403-TODAY())</f>
        <v/>
      </c>
    </row>
    <row r="404">
      <c r="H404">
        <f>IF(G404="","",G404-TODAY())</f>
        <v/>
      </c>
    </row>
    <row r="405">
      <c r="H405">
        <f>IF(G405="","",G405-TODAY())</f>
        <v/>
      </c>
    </row>
    <row r="406">
      <c r="H406">
        <f>IF(G406="","",G406-TODAY())</f>
        <v/>
      </c>
    </row>
    <row r="407">
      <c r="H407">
        <f>IF(G407="","",G407-TODAY())</f>
        <v/>
      </c>
    </row>
    <row r="408">
      <c r="H408">
        <f>IF(G408="","",G408-TODAY())</f>
        <v/>
      </c>
    </row>
    <row r="409">
      <c r="H409">
        <f>IF(G409="","",G409-TODAY())</f>
        <v/>
      </c>
    </row>
    <row r="410">
      <c r="H410">
        <f>IF(G410="","",G410-TODAY())</f>
        <v/>
      </c>
    </row>
    <row r="411">
      <c r="H411">
        <f>IF(G411="","",G411-TODAY())</f>
        <v/>
      </c>
    </row>
    <row r="412">
      <c r="H412">
        <f>IF(G412="","",G412-TODAY())</f>
        <v/>
      </c>
    </row>
    <row r="413">
      <c r="H413">
        <f>IF(G413="","",G413-TODAY())</f>
        <v/>
      </c>
    </row>
    <row r="414">
      <c r="H414">
        <f>IF(G414="","",G414-TODAY())</f>
        <v/>
      </c>
    </row>
    <row r="415">
      <c r="H415">
        <f>IF(G415="","",G415-TODAY())</f>
        <v/>
      </c>
    </row>
    <row r="416">
      <c r="H416">
        <f>IF(G416="","",G416-TODAY())</f>
        <v/>
      </c>
    </row>
    <row r="417">
      <c r="H417">
        <f>IF(G417="","",G417-TODAY())</f>
        <v/>
      </c>
    </row>
    <row r="418">
      <c r="H418">
        <f>IF(G418="","",G418-TODAY())</f>
        <v/>
      </c>
    </row>
    <row r="419">
      <c r="H419">
        <f>IF(G419="","",G419-TODAY())</f>
        <v/>
      </c>
    </row>
    <row r="420">
      <c r="H420">
        <f>IF(G420="","",G420-TODAY())</f>
        <v/>
      </c>
    </row>
    <row r="421">
      <c r="H421">
        <f>IF(G421="","",G421-TODAY())</f>
        <v/>
      </c>
    </row>
    <row r="422">
      <c r="H422">
        <f>IF(G422="","",G422-TODAY())</f>
        <v/>
      </c>
    </row>
    <row r="423">
      <c r="H423">
        <f>IF(G423="","",G423-TODAY())</f>
        <v/>
      </c>
    </row>
    <row r="424">
      <c r="H424">
        <f>IF(G424="","",G424-TODAY())</f>
        <v/>
      </c>
    </row>
    <row r="425">
      <c r="H425">
        <f>IF(G425="","",G425-TODAY())</f>
        <v/>
      </c>
    </row>
    <row r="426">
      <c r="H426">
        <f>IF(G426="","",G426-TODAY())</f>
        <v/>
      </c>
    </row>
    <row r="427">
      <c r="H427">
        <f>IF(G427="","",G427-TODAY())</f>
        <v/>
      </c>
    </row>
    <row r="428">
      <c r="H428">
        <f>IF(G428="","",G428-TODAY())</f>
        <v/>
      </c>
    </row>
    <row r="429">
      <c r="H429">
        <f>IF(G429="","",G429-TODAY())</f>
        <v/>
      </c>
    </row>
    <row r="430">
      <c r="H430">
        <f>IF(G430="","",G430-TODAY())</f>
        <v/>
      </c>
    </row>
    <row r="431">
      <c r="H431">
        <f>IF(G431="","",G431-TODAY())</f>
        <v/>
      </c>
    </row>
    <row r="432">
      <c r="H432">
        <f>IF(G432="","",G432-TODAY())</f>
        <v/>
      </c>
    </row>
    <row r="433">
      <c r="H433">
        <f>IF(G433="","",G433-TODAY())</f>
        <v/>
      </c>
    </row>
    <row r="434">
      <c r="H434">
        <f>IF(G434="","",G434-TODAY())</f>
        <v/>
      </c>
    </row>
    <row r="435">
      <c r="H435">
        <f>IF(G435="","",G435-TODAY())</f>
        <v/>
      </c>
    </row>
    <row r="436">
      <c r="H436">
        <f>IF(G436="","",G436-TODAY())</f>
        <v/>
      </c>
    </row>
    <row r="437">
      <c r="H437">
        <f>IF(G437="","",G437-TODAY())</f>
        <v/>
      </c>
    </row>
    <row r="438">
      <c r="H438">
        <f>IF(G438="","",G438-TODAY())</f>
        <v/>
      </c>
    </row>
    <row r="439">
      <c r="H439">
        <f>IF(G439="","",G439-TODAY())</f>
        <v/>
      </c>
    </row>
    <row r="440">
      <c r="H440">
        <f>IF(G440="","",G440-TODAY())</f>
        <v/>
      </c>
    </row>
    <row r="441">
      <c r="H441">
        <f>IF(G441="","",G441-TODAY())</f>
        <v/>
      </c>
    </row>
    <row r="442">
      <c r="H442">
        <f>IF(G442="","",G442-TODAY())</f>
        <v/>
      </c>
    </row>
    <row r="443">
      <c r="H443">
        <f>IF(G443="","",G443-TODAY())</f>
        <v/>
      </c>
    </row>
    <row r="444">
      <c r="H444">
        <f>IF(G444="","",G444-TODAY())</f>
        <v/>
      </c>
    </row>
    <row r="445">
      <c r="H445">
        <f>IF(G445="","",G445-TODAY())</f>
        <v/>
      </c>
    </row>
    <row r="446">
      <c r="H446">
        <f>IF(G446="","",G446-TODAY())</f>
        <v/>
      </c>
    </row>
    <row r="447">
      <c r="H447">
        <f>IF(G447="","",G447-TODAY())</f>
        <v/>
      </c>
    </row>
    <row r="448">
      <c r="H448">
        <f>IF(G448="","",G448-TODAY())</f>
        <v/>
      </c>
    </row>
    <row r="449">
      <c r="H449">
        <f>IF(G449="","",G449-TODAY())</f>
        <v/>
      </c>
    </row>
    <row r="450">
      <c r="H450">
        <f>IF(G450="","",G450-TODAY())</f>
        <v/>
      </c>
    </row>
    <row r="451">
      <c r="H451">
        <f>IF(G451="","",G451-TODAY())</f>
        <v/>
      </c>
    </row>
    <row r="452">
      <c r="H452">
        <f>IF(G452="","",G452-TODAY())</f>
        <v/>
      </c>
    </row>
    <row r="453">
      <c r="H453">
        <f>IF(G453="","",G453-TODAY())</f>
        <v/>
      </c>
    </row>
    <row r="454">
      <c r="H454">
        <f>IF(G454="","",G454-TODAY())</f>
        <v/>
      </c>
    </row>
    <row r="455">
      <c r="H455">
        <f>IF(G455="","",G455-TODAY())</f>
        <v/>
      </c>
    </row>
    <row r="456">
      <c r="H456">
        <f>IF(G456="","",G456-TODAY())</f>
        <v/>
      </c>
    </row>
    <row r="457">
      <c r="H457">
        <f>IF(G457="","",G457-TODAY())</f>
        <v/>
      </c>
    </row>
    <row r="458">
      <c r="H458">
        <f>IF(G458="","",G458-TODAY())</f>
        <v/>
      </c>
    </row>
    <row r="459">
      <c r="H459">
        <f>IF(G459="","",G459-TODAY())</f>
        <v/>
      </c>
    </row>
    <row r="460">
      <c r="H460">
        <f>IF(G460="","",G460-TODAY())</f>
        <v/>
      </c>
    </row>
    <row r="461">
      <c r="H461">
        <f>IF(G461="","",G461-TODAY())</f>
        <v/>
      </c>
    </row>
    <row r="462">
      <c r="H462">
        <f>IF(G462="","",G462-TODAY())</f>
        <v/>
      </c>
    </row>
    <row r="463">
      <c r="H463">
        <f>IF(G463="","",G463-TODAY())</f>
        <v/>
      </c>
    </row>
    <row r="464">
      <c r="H464">
        <f>IF(G464="","",G464-TODAY())</f>
        <v/>
      </c>
    </row>
    <row r="465">
      <c r="H465">
        <f>IF(G465="","",G465-TODAY())</f>
        <v/>
      </c>
    </row>
    <row r="466">
      <c r="H466">
        <f>IF(G466="","",G466-TODAY())</f>
        <v/>
      </c>
    </row>
    <row r="467">
      <c r="H467">
        <f>IF(G467="","",G467-TODAY())</f>
        <v/>
      </c>
    </row>
    <row r="468">
      <c r="H468">
        <f>IF(G468="","",G468-TODAY())</f>
        <v/>
      </c>
    </row>
    <row r="469">
      <c r="H469">
        <f>IF(G469="","",G469-TODAY())</f>
        <v/>
      </c>
    </row>
    <row r="470">
      <c r="H470">
        <f>IF(G470="","",G470-TODAY())</f>
        <v/>
      </c>
    </row>
    <row r="471">
      <c r="H471">
        <f>IF(G471="","",G471-TODAY())</f>
        <v/>
      </c>
    </row>
    <row r="472">
      <c r="H472">
        <f>IF(G472="","",G472-TODAY())</f>
        <v/>
      </c>
    </row>
    <row r="473">
      <c r="H473">
        <f>IF(G473="","",G473-TODAY())</f>
        <v/>
      </c>
    </row>
    <row r="474">
      <c r="H474">
        <f>IF(G474="","",G474-TODAY())</f>
        <v/>
      </c>
    </row>
    <row r="475">
      <c r="H475">
        <f>IF(G475="","",G475-TODAY())</f>
        <v/>
      </c>
    </row>
    <row r="476">
      <c r="H476">
        <f>IF(G476="","",G476-TODAY())</f>
        <v/>
      </c>
    </row>
    <row r="477">
      <c r="H477">
        <f>IF(G477="","",G477-TODAY())</f>
        <v/>
      </c>
    </row>
    <row r="478">
      <c r="H478">
        <f>IF(G478="","",G478-TODAY())</f>
        <v/>
      </c>
    </row>
    <row r="479">
      <c r="H479">
        <f>IF(G479="","",G479-TODAY())</f>
        <v/>
      </c>
    </row>
    <row r="480">
      <c r="H480">
        <f>IF(G480="","",G480-TODAY())</f>
        <v/>
      </c>
    </row>
    <row r="481">
      <c r="H481">
        <f>IF(G481="","",G481-TODAY())</f>
        <v/>
      </c>
    </row>
    <row r="482">
      <c r="H482">
        <f>IF(G482="","",G482-TODAY())</f>
        <v/>
      </c>
    </row>
    <row r="483">
      <c r="H483">
        <f>IF(G483="","",G483-TODAY())</f>
        <v/>
      </c>
    </row>
    <row r="484">
      <c r="H484">
        <f>IF(G484="","",G484-TODAY())</f>
        <v/>
      </c>
    </row>
    <row r="485">
      <c r="H485">
        <f>IF(G485="","",G485-TODAY())</f>
        <v/>
      </c>
    </row>
    <row r="486">
      <c r="H486">
        <f>IF(G486="","",G486-TODAY())</f>
        <v/>
      </c>
    </row>
    <row r="487">
      <c r="H487">
        <f>IF(G487="","",G487-TODAY())</f>
        <v/>
      </c>
    </row>
    <row r="488">
      <c r="H488">
        <f>IF(G488="","",G488-TODAY())</f>
        <v/>
      </c>
    </row>
    <row r="489">
      <c r="H489">
        <f>IF(G489="","",G489-TODAY())</f>
        <v/>
      </c>
    </row>
    <row r="490">
      <c r="H490">
        <f>IF(G490="","",G490-TODAY())</f>
        <v/>
      </c>
    </row>
    <row r="491">
      <c r="H491">
        <f>IF(G491="","",G491-TODAY())</f>
        <v/>
      </c>
    </row>
    <row r="492">
      <c r="H492">
        <f>IF(G492="","",G492-TODAY())</f>
        <v/>
      </c>
    </row>
    <row r="493">
      <c r="H493">
        <f>IF(G493="","",G493-TODAY())</f>
        <v/>
      </c>
    </row>
    <row r="494">
      <c r="H494">
        <f>IF(G494="","",G494-TODAY())</f>
        <v/>
      </c>
    </row>
    <row r="495">
      <c r="H495">
        <f>IF(G495="","",G495-TODAY())</f>
        <v/>
      </c>
    </row>
    <row r="496">
      <c r="H496">
        <f>IF(G496="","",G496-TODAY())</f>
        <v/>
      </c>
    </row>
    <row r="497">
      <c r="H497">
        <f>IF(G497="","",G497-TODAY())</f>
        <v/>
      </c>
    </row>
    <row r="498">
      <c r="H498">
        <f>IF(G498="","",G498-TODAY())</f>
        <v/>
      </c>
    </row>
    <row r="499">
      <c r="H499">
        <f>IF(G499="","",G499-TODAY())</f>
        <v/>
      </c>
    </row>
    <row r="500">
      <c r="H500">
        <f>IF(G500="","",G500-TODAY())</f>
        <v/>
      </c>
    </row>
    <row r="501">
      <c r="H501">
        <f>IF(G501="","",G501-TODAY())</f>
        <v/>
      </c>
    </row>
    <row r="502">
      <c r="H502">
        <f>IF(G502="","",G502-TODAY())</f>
        <v/>
      </c>
    </row>
    <row r="503">
      <c r="H503">
        <f>IF(G503="","",G503-TODAY())</f>
        <v/>
      </c>
    </row>
    <row r="504">
      <c r="H504">
        <f>IF(G504="","",G504-TODAY())</f>
        <v/>
      </c>
    </row>
    <row r="505">
      <c r="H505">
        <f>IF(G505="","",G505-TODAY())</f>
        <v/>
      </c>
    </row>
    <row r="506">
      <c r="H506">
        <f>IF(G506="","",G506-TODAY())</f>
        <v/>
      </c>
    </row>
    <row r="507">
      <c r="H507">
        <f>IF(G507="","",G507-TODAY())</f>
        <v/>
      </c>
    </row>
    <row r="508">
      <c r="H508">
        <f>IF(G508="","",G508-TODAY())</f>
        <v/>
      </c>
    </row>
    <row r="509">
      <c r="H509">
        <f>IF(G509="","",G509-TODAY())</f>
        <v/>
      </c>
    </row>
    <row r="510">
      <c r="H510">
        <f>IF(G510="","",G510-TODAY())</f>
        <v/>
      </c>
    </row>
    <row r="511">
      <c r="H511">
        <f>IF(G511="","",G511-TODAY())</f>
        <v/>
      </c>
    </row>
    <row r="512">
      <c r="H512">
        <f>IF(G512="","",G512-TODAY())</f>
        <v/>
      </c>
    </row>
    <row r="513">
      <c r="H513">
        <f>IF(G513="","",G513-TODAY())</f>
        <v/>
      </c>
    </row>
    <row r="514">
      <c r="H514">
        <f>IF(G514="","",G514-TODAY())</f>
        <v/>
      </c>
    </row>
    <row r="515">
      <c r="H515">
        <f>IF(G515="","",G515-TODAY())</f>
        <v/>
      </c>
    </row>
    <row r="516">
      <c r="H516">
        <f>IF(G516="","",G516-TODAY())</f>
        <v/>
      </c>
    </row>
    <row r="517">
      <c r="H517">
        <f>IF(G517="","",G517-TODAY())</f>
        <v/>
      </c>
    </row>
    <row r="518">
      <c r="H518">
        <f>IF(G518="","",G518-TODAY())</f>
        <v/>
      </c>
    </row>
    <row r="519">
      <c r="H519">
        <f>IF(G519="","",G519-TODAY())</f>
        <v/>
      </c>
    </row>
    <row r="520">
      <c r="H520">
        <f>IF(G520="","",G520-TODAY())</f>
        <v/>
      </c>
    </row>
    <row r="521">
      <c r="H521">
        <f>IF(G521="","",G521-TODAY())</f>
        <v/>
      </c>
    </row>
    <row r="522">
      <c r="H522">
        <f>IF(G522="","",G522-TODAY())</f>
        <v/>
      </c>
    </row>
    <row r="523">
      <c r="H523">
        <f>IF(G523="","",G523-TODAY())</f>
        <v/>
      </c>
    </row>
    <row r="524">
      <c r="H524">
        <f>IF(G524="","",G524-TODAY())</f>
        <v/>
      </c>
    </row>
    <row r="525">
      <c r="H525">
        <f>IF(G525="","",G525-TODAY())</f>
        <v/>
      </c>
    </row>
    <row r="526">
      <c r="H526">
        <f>IF(G526="","",G526-TODAY())</f>
        <v/>
      </c>
    </row>
    <row r="527">
      <c r="H527">
        <f>IF(G527="","",G527-TODAY())</f>
        <v/>
      </c>
    </row>
    <row r="528">
      <c r="H528">
        <f>IF(G528="","",G528-TODAY())</f>
        <v/>
      </c>
    </row>
    <row r="529">
      <c r="H529">
        <f>IF(G529="","",G529-TODAY())</f>
        <v/>
      </c>
    </row>
    <row r="530">
      <c r="H530">
        <f>IF(G530="","",G530-TODAY())</f>
        <v/>
      </c>
    </row>
    <row r="531">
      <c r="H531">
        <f>IF(G531="","",G531-TODAY())</f>
        <v/>
      </c>
    </row>
    <row r="532">
      <c r="H532">
        <f>IF(G532="","",G532-TODAY())</f>
        <v/>
      </c>
    </row>
    <row r="533">
      <c r="H533">
        <f>IF(G533="","",G533-TODAY())</f>
        <v/>
      </c>
    </row>
    <row r="534">
      <c r="H534">
        <f>IF(G534="","",G534-TODAY())</f>
        <v/>
      </c>
    </row>
    <row r="535">
      <c r="H535">
        <f>IF(G535="","",G535-TODAY())</f>
        <v/>
      </c>
    </row>
    <row r="536">
      <c r="H536">
        <f>IF(G536="","",G536-TODAY())</f>
        <v/>
      </c>
    </row>
    <row r="537">
      <c r="H537">
        <f>IF(G537="","",G537-TODAY())</f>
        <v/>
      </c>
    </row>
    <row r="538">
      <c r="H538">
        <f>IF(G538="","",G538-TODAY())</f>
        <v/>
      </c>
    </row>
    <row r="539">
      <c r="H539">
        <f>IF(G539="","",G539-TODAY())</f>
        <v/>
      </c>
    </row>
    <row r="540">
      <c r="H540">
        <f>IF(G540="","",G540-TODAY())</f>
        <v/>
      </c>
    </row>
    <row r="541">
      <c r="H541">
        <f>IF(G541="","",G541-TODAY())</f>
        <v/>
      </c>
    </row>
    <row r="542">
      <c r="H542">
        <f>IF(G542="","",G542-TODAY())</f>
        <v/>
      </c>
    </row>
    <row r="543">
      <c r="H543">
        <f>IF(G543="","",G543-TODAY())</f>
        <v/>
      </c>
    </row>
    <row r="544">
      <c r="H544">
        <f>IF(G544="","",G544-TODAY())</f>
        <v/>
      </c>
    </row>
    <row r="545">
      <c r="H545">
        <f>IF(G545="","",G545-TODAY())</f>
        <v/>
      </c>
    </row>
    <row r="546">
      <c r="H546">
        <f>IF(G546="","",G546-TODAY())</f>
        <v/>
      </c>
    </row>
    <row r="547">
      <c r="H547">
        <f>IF(G547="","",G547-TODAY())</f>
        <v/>
      </c>
    </row>
    <row r="548">
      <c r="H548">
        <f>IF(G548="","",G548-TODAY())</f>
        <v/>
      </c>
    </row>
    <row r="549">
      <c r="H549">
        <f>IF(G549="","",G549-TODAY())</f>
        <v/>
      </c>
    </row>
    <row r="550">
      <c r="H550">
        <f>IF(G550="","",G550-TODAY())</f>
        <v/>
      </c>
    </row>
    <row r="551">
      <c r="H551">
        <f>IF(G551="","",G551-TODAY())</f>
        <v/>
      </c>
    </row>
    <row r="552">
      <c r="H552">
        <f>IF(G552="","",G552-TODAY())</f>
        <v/>
      </c>
    </row>
    <row r="553">
      <c r="H553">
        <f>IF(G553="","",G553-TODAY())</f>
        <v/>
      </c>
    </row>
    <row r="554">
      <c r="H554">
        <f>IF(G554="","",G554-TODAY())</f>
        <v/>
      </c>
    </row>
    <row r="555">
      <c r="H555">
        <f>IF(G555="","",G555-TODAY())</f>
        <v/>
      </c>
    </row>
    <row r="556">
      <c r="H556">
        <f>IF(G556="","",G556-TODAY())</f>
        <v/>
      </c>
    </row>
    <row r="557">
      <c r="H557">
        <f>IF(G557="","",G557-TODAY())</f>
        <v/>
      </c>
    </row>
    <row r="558">
      <c r="H558">
        <f>IF(G558="","",G558-TODAY())</f>
        <v/>
      </c>
    </row>
    <row r="559">
      <c r="H559">
        <f>IF(G559="","",G559-TODAY())</f>
        <v/>
      </c>
    </row>
    <row r="560">
      <c r="H560">
        <f>IF(G560="","",G560-TODAY())</f>
        <v/>
      </c>
    </row>
    <row r="561">
      <c r="H561">
        <f>IF(G561="","",G561-TODAY())</f>
        <v/>
      </c>
    </row>
    <row r="562">
      <c r="H562">
        <f>IF(G562="","",G562-TODAY())</f>
        <v/>
      </c>
    </row>
    <row r="563">
      <c r="H563">
        <f>IF(G563="","",G563-TODAY())</f>
        <v/>
      </c>
    </row>
    <row r="564">
      <c r="H564">
        <f>IF(G564="","",G564-TODAY())</f>
        <v/>
      </c>
    </row>
    <row r="565">
      <c r="H565">
        <f>IF(G565="","",G565-TODAY())</f>
        <v/>
      </c>
    </row>
    <row r="566">
      <c r="H566">
        <f>IF(G566="","",G566-TODAY())</f>
        <v/>
      </c>
    </row>
    <row r="567">
      <c r="H567">
        <f>IF(G567="","",G567-TODAY())</f>
        <v/>
      </c>
    </row>
    <row r="568">
      <c r="H568">
        <f>IF(G568="","",G568-TODAY())</f>
        <v/>
      </c>
    </row>
    <row r="569">
      <c r="H569">
        <f>IF(G569="","",G569-TODAY())</f>
        <v/>
      </c>
    </row>
    <row r="570">
      <c r="H570">
        <f>IF(G570="","",G570-TODAY())</f>
        <v/>
      </c>
    </row>
    <row r="571">
      <c r="H571">
        <f>IF(G571="","",G571-TODAY())</f>
        <v/>
      </c>
    </row>
    <row r="572">
      <c r="H572">
        <f>IF(G572="","",G572-TODAY())</f>
        <v/>
      </c>
    </row>
    <row r="573">
      <c r="H573">
        <f>IF(G573="","",G573-TODAY())</f>
        <v/>
      </c>
    </row>
    <row r="574">
      <c r="H574">
        <f>IF(G574="","",G574-TODAY())</f>
        <v/>
      </c>
    </row>
    <row r="575">
      <c r="H575">
        <f>IF(G575="","",G575-TODAY())</f>
        <v/>
      </c>
    </row>
    <row r="576">
      <c r="H576">
        <f>IF(G576="","",G576-TODAY())</f>
        <v/>
      </c>
    </row>
    <row r="577">
      <c r="H577">
        <f>IF(G577="","",G577-TODAY())</f>
        <v/>
      </c>
    </row>
    <row r="578">
      <c r="H578">
        <f>IF(G578="","",G578-TODAY())</f>
        <v/>
      </c>
    </row>
    <row r="579">
      <c r="H579">
        <f>IF(G579="","",G579-TODAY())</f>
        <v/>
      </c>
    </row>
    <row r="580">
      <c r="H580">
        <f>IF(G580="","",G580-TODAY())</f>
        <v/>
      </c>
    </row>
    <row r="581">
      <c r="H581">
        <f>IF(G581="","",G581-TODAY())</f>
        <v/>
      </c>
    </row>
    <row r="582">
      <c r="H582">
        <f>IF(G582="","",G582-TODAY())</f>
        <v/>
      </c>
    </row>
    <row r="583">
      <c r="H583">
        <f>IF(G583="","",G583-TODAY())</f>
        <v/>
      </c>
    </row>
    <row r="584">
      <c r="H584">
        <f>IF(G584="","",G584-TODAY())</f>
        <v/>
      </c>
    </row>
    <row r="585">
      <c r="H585">
        <f>IF(G585="","",G585-TODAY())</f>
        <v/>
      </c>
    </row>
    <row r="586">
      <c r="H586">
        <f>IF(G586="","",G586-TODAY())</f>
        <v/>
      </c>
    </row>
    <row r="587">
      <c r="H587">
        <f>IF(G587="","",G587-TODAY())</f>
        <v/>
      </c>
    </row>
    <row r="588">
      <c r="H588">
        <f>IF(G588="","",G588-TODAY())</f>
        <v/>
      </c>
    </row>
    <row r="589">
      <c r="H589">
        <f>IF(G589="","",G589-TODAY())</f>
        <v/>
      </c>
    </row>
    <row r="590">
      <c r="H590">
        <f>IF(G590="","",G590-TODAY())</f>
        <v/>
      </c>
    </row>
    <row r="591">
      <c r="H591">
        <f>IF(G591="","",G591-TODAY())</f>
        <v/>
      </c>
    </row>
    <row r="592">
      <c r="H592">
        <f>IF(G592="","",G592-TODAY())</f>
        <v/>
      </c>
    </row>
    <row r="593">
      <c r="H593">
        <f>IF(G593="","",G593-TODAY())</f>
        <v/>
      </c>
    </row>
    <row r="594">
      <c r="H594">
        <f>IF(G594="","",G594-TODAY())</f>
        <v/>
      </c>
    </row>
    <row r="595">
      <c r="H595">
        <f>IF(G595="","",G595-TODAY())</f>
        <v/>
      </c>
    </row>
    <row r="596">
      <c r="H596">
        <f>IF(G596="","",G596-TODAY())</f>
        <v/>
      </c>
    </row>
    <row r="597">
      <c r="H597">
        <f>IF(G597="","",G597-TODAY())</f>
        <v/>
      </c>
    </row>
    <row r="598">
      <c r="H598">
        <f>IF(G598="","",G598-TODAY())</f>
        <v/>
      </c>
    </row>
    <row r="599">
      <c r="H599">
        <f>IF(G599="","",G599-TODAY())</f>
        <v/>
      </c>
    </row>
    <row r="600">
      <c r="H600">
        <f>IF(G600="","",G600-TODAY())</f>
        <v/>
      </c>
    </row>
    <row r="601">
      <c r="H601">
        <f>IF(G601="","",G601-TODAY())</f>
        <v/>
      </c>
    </row>
    <row r="602">
      <c r="H602">
        <f>IF(G602="","",G602-TODAY())</f>
        <v/>
      </c>
    </row>
    <row r="603">
      <c r="H603">
        <f>IF(G603="","",G603-TODAY())</f>
        <v/>
      </c>
    </row>
    <row r="604">
      <c r="H604">
        <f>IF(G604="","",G604-TODAY())</f>
        <v/>
      </c>
    </row>
    <row r="605">
      <c r="H605">
        <f>IF(G605="","",G605-TODAY())</f>
        <v/>
      </c>
    </row>
    <row r="606">
      <c r="H606">
        <f>IF(G606="","",G606-TODAY())</f>
        <v/>
      </c>
    </row>
    <row r="607">
      <c r="H607">
        <f>IF(G607="","",G607-TODAY())</f>
        <v/>
      </c>
    </row>
    <row r="608">
      <c r="H608">
        <f>IF(G608="","",G608-TODAY())</f>
        <v/>
      </c>
    </row>
    <row r="609">
      <c r="H609">
        <f>IF(G609="","",G609-TODAY())</f>
        <v/>
      </c>
    </row>
    <row r="610">
      <c r="H610">
        <f>IF(G610="","",G610-TODAY())</f>
        <v/>
      </c>
    </row>
    <row r="611">
      <c r="H611">
        <f>IF(G611="","",G611-TODAY())</f>
        <v/>
      </c>
    </row>
    <row r="612">
      <c r="H612">
        <f>IF(G612="","",G612-TODAY())</f>
        <v/>
      </c>
    </row>
    <row r="613">
      <c r="H613">
        <f>IF(G613="","",G613-TODAY())</f>
        <v/>
      </c>
    </row>
    <row r="614">
      <c r="H614">
        <f>IF(G614="","",G614-TODAY())</f>
        <v/>
      </c>
    </row>
    <row r="615">
      <c r="H615">
        <f>IF(G615="","",G615-TODAY())</f>
        <v/>
      </c>
    </row>
    <row r="616">
      <c r="H616">
        <f>IF(G616="","",G616-TODAY())</f>
        <v/>
      </c>
    </row>
    <row r="617">
      <c r="H617">
        <f>IF(G617="","",G617-TODAY())</f>
        <v/>
      </c>
    </row>
    <row r="618">
      <c r="H618">
        <f>IF(G618="","",G618-TODAY())</f>
        <v/>
      </c>
    </row>
    <row r="619">
      <c r="H619">
        <f>IF(G619="","",G619-TODAY())</f>
        <v/>
      </c>
    </row>
    <row r="620">
      <c r="H620">
        <f>IF(G620="","",G620-TODAY())</f>
        <v/>
      </c>
    </row>
    <row r="621">
      <c r="H621">
        <f>IF(G621="","",G621-TODAY())</f>
        <v/>
      </c>
    </row>
    <row r="622">
      <c r="H622">
        <f>IF(G622="","",G622-TODAY())</f>
        <v/>
      </c>
    </row>
    <row r="623">
      <c r="H623">
        <f>IF(G623="","",G623-TODAY())</f>
        <v/>
      </c>
    </row>
    <row r="624">
      <c r="H624">
        <f>IF(G624="","",G624-TODAY())</f>
        <v/>
      </c>
    </row>
    <row r="625">
      <c r="H625">
        <f>IF(G625="","",G625-TODAY())</f>
        <v/>
      </c>
    </row>
    <row r="626">
      <c r="H626">
        <f>IF(G626="","",G626-TODAY())</f>
        <v/>
      </c>
    </row>
    <row r="627">
      <c r="H627">
        <f>IF(G627="","",G627-TODAY())</f>
        <v/>
      </c>
    </row>
    <row r="628">
      <c r="H628">
        <f>IF(G628="","",G628-TODAY())</f>
        <v/>
      </c>
    </row>
    <row r="629">
      <c r="H629">
        <f>IF(G629="","",G629-TODAY())</f>
        <v/>
      </c>
    </row>
    <row r="630">
      <c r="H630">
        <f>IF(G630="","",G630-TODAY())</f>
        <v/>
      </c>
    </row>
    <row r="631">
      <c r="H631">
        <f>IF(G631="","",G631-TODAY())</f>
        <v/>
      </c>
    </row>
    <row r="632">
      <c r="H632">
        <f>IF(G632="","",G632-TODAY())</f>
        <v/>
      </c>
    </row>
    <row r="633">
      <c r="H633">
        <f>IF(G633="","",G633-TODAY())</f>
        <v/>
      </c>
    </row>
    <row r="634">
      <c r="H634">
        <f>IF(G634="","",G634-TODAY())</f>
        <v/>
      </c>
    </row>
    <row r="635">
      <c r="H635">
        <f>IF(G635="","",G635-TODAY())</f>
        <v/>
      </c>
    </row>
    <row r="636">
      <c r="H636">
        <f>IF(G636="","",G636-TODAY())</f>
        <v/>
      </c>
    </row>
    <row r="637">
      <c r="H637">
        <f>IF(G637="","",G637-TODAY())</f>
        <v/>
      </c>
    </row>
    <row r="638">
      <c r="H638">
        <f>IF(G638="","",G638-TODAY())</f>
        <v/>
      </c>
    </row>
    <row r="639">
      <c r="H639">
        <f>IF(G639="","",G639-TODAY())</f>
        <v/>
      </c>
    </row>
    <row r="640">
      <c r="H640">
        <f>IF(G640="","",G640-TODAY())</f>
        <v/>
      </c>
    </row>
    <row r="641">
      <c r="H641">
        <f>IF(G641="","",G641-TODAY())</f>
        <v/>
      </c>
    </row>
    <row r="642">
      <c r="H642">
        <f>IF(G642="","",G642-TODAY())</f>
        <v/>
      </c>
    </row>
    <row r="643">
      <c r="H643">
        <f>IF(G643="","",G643-TODAY())</f>
        <v/>
      </c>
    </row>
    <row r="644">
      <c r="H644">
        <f>IF(G644="","",G644-TODAY())</f>
        <v/>
      </c>
    </row>
    <row r="645">
      <c r="H645">
        <f>IF(G645="","",G645-TODAY())</f>
        <v/>
      </c>
    </row>
    <row r="646">
      <c r="H646">
        <f>IF(G646="","",G646-TODAY())</f>
        <v/>
      </c>
    </row>
    <row r="647">
      <c r="H647">
        <f>IF(G647="","",G647-TODAY())</f>
        <v/>
      </c>
    </row>
    <row r="648">
      <c r="H648">
        <f>IF(G648="","",G648-TODAY())</f>
        <v/>
      </c>
    </row>
    <row r="649">
      <c r="H649">
        <f>IF(G649="","",G649-TODAY())</f>
        <v/>
      </c>
    </row>
    <row r="650">
      <c r="H650">
        <f>IF(G650="","",G650-TODAY())</f>
        <v/>
      </c>
    </row>
    <row r="651">
      <c r="H651">
        <f>IF(G651="","",G651-TODAY())</f>
        <v/>
      </c>
    </row>
    <row r="652">
      <c r="H652">
        <f>IF(G652="","",G652-TODAY())</f>
        <v/>
      </c>
    </row>
    <row r="653">
      <c r="H653">
        <f>IF(G653="","",G653-TODAY())</f>
        <v/>
      </c>
    </row>
    <row r="654">
      <c r="H654">
        <f>IF(G654="","",G654-TODAY())</f>
        <v/>
      </c>
    </row>
    <row r="655">
      <c r="H655">
        <f>IF(G655="","",G655-TODAY())</f>
        <v/>
      </c>
    </row>
    <row r="656">
      <c r="H656">
        <f>IF(G656="","",G656-TODAY())</f>
        <v/>
      </c>
    </row>
    <row r="657">
      <c r="H657">
        <f>IF(G657="","",G657-TODAY())</f>
        <v/>
      </c>
    </row>
    <row r="658">
      <c r="H658">
        <f>IF(G658="","",G658-TODAY())</f>
        <v/>
      </c>
    </row>
    <row r="659">
      <c r="H659">
        <f>IF(G659="","",G659-TODAY())</f>
        <v/>
      </c>
    </row>
    <row r="660">
      <c r="H660">
        <f>IF(G660="","",G660-TODAY())</f>
        <v/>
      </c>
    </row>
    <row r="661">
      <c r="H661">
        <f>IF(G661="","",G661-TODAY())</f>
        <v/>
      </c>
    </row>
    <row r="662">
      <c r="H662">
        <f>IF(G662="","",G662-TODAY())</f>
        <v/>
      </c>
    </row>
    <row r="663">
      <c r="H663">
        <f>IF(G663="","",G663-TODAY())</f>
        <v/>
      </c>
    </row>
    <row r="664">
      <c r="H664">
        <f>IF(G664="","",G664-TODAY())</f>
        <v/>
      </c>
    </row>
    <row r="665">
      <c r="H665">
        <f>IF(G665="","",G665-TODAY())</f>
        <v/>
      </c>
    </row>
    <row r="666">
      <c r="H666">
        <f>IF(G666="","",G666-TODAY())</f>
        <v/>
      </c>
    </row>
    <row r="667">
      <c r="H667">
        <f>IF(G667="","",G667-TODAY())</f>
        <v/>
      </c>
    </row>
    <row r="668">
      <c r="H668">
        <f>IF(G668="","",G668-TODAY())</f>
        <v/>
      </c>
    </row>
    <row r="669">
      <c r="H669">
        <f>IF(G669="","",G669-TODAY())</f>
        <v/>
      </c>
    </row>
    <row r="670">
      <c r="H670">
        <f>IF(G670="","",G670-TODAY())</f>
        <v/>
      </c>
    </row>
    <row r="671">
      <c r="H671">
        <f>IF(G671="","",G671-TODAY())</f>
        <v/>
      </c>
    </row>
    <row r="672">
      <c r="H672">
        <f>IF(G672="","",G672-TODAY())</f>
        <v/>
      </c>
    </row>
    <row r="673">
      <c r="H673">
        <f>IF(G673="","",G673-TODAY())</f>
        <v/>
      </c>
    </row>
    <row r="674">
      <c r="H674">
        <f>IF(G674="","",G674-TODAY())</f>
        <v/>
      </c>
    </row>
    <row r="675">
      <c r="H675">
        <f>IF(G675="","",G675-TODAY())</f>
        <v/>
      </c>
    </row>
    <row r="676">
      <c r="H676">
        <f>IF(G676="","",G676-TODAY())</f>
        <v/>
      </c>
    </row>
    <row r="677">
      <c r="H677">
        <f>IF(G677="","",G677-TODAY())</f>
        <v/>
      </c>
    </row>
    <row r="678">
      <c r="H678">
        <f>IF(G678="","",G678-TODAY())</f>
        <v/>
      </c>
    </row>
    <row r="679">
      <c r="H679">
        <f>IF(G679="","",G679-TODAY())</f>
        <v/>
      </c>
    </row>
    <row r="680">
      <c r="H680">
        <f>IF(G680="","",G680-TODAY())</f>
        <v/>
      </c>
    </row>
    <row r="681">
      <c r="H681">
        <f>IF(G681="","",G681-TODAY())</f>
        <v/>
      </c>
    </row>
    <row r="682">
      <c r="H682">
        <f>IF(G682="","",G682-TODAY())</f>
        <v/>
      </c>
    </row>
    <row r="683">
      <c r="H683">
        <f>IF(G683="","",G683-TODAY())</f>
        <v/>
      </c>
    </row>
    <row r="684">
      <c r="H684">
        <f>IF(G684="","",G684-TODAY())</f>
        <v/>
      </c>
    </row>
    <row r="685">
      <c r="H685">
        <f>IF(G685="","",G685-TODAY())</f>
        <v/>
      </c>
    </row>
    <row r="686">
      <c r="H686">
        <f>IF(G686="","",G686-TODAY())</f>
        <v/>
      </c>
    </row>
    <row r="687">
      <c r="H687">
        <f>IF(G687="","",G687-TODAY())</f>
        <v/>
      </c>
    </row>
    <row r="688">
      <c r="H688">
        <f>IF(G688="","",G688-TODAY())</f>
        <v/>
      </c>
    </row>
    <row r="689">
      <c r="H689">
        <f>IF(G689="","",G689-TODAY())</f>
        <v/>
      </c>
    </row>
    <row r="690">
      <c r="H690">
        <f>IF(G690="","",G690-TODAY())</f>
        <v/>
      </c>
    </row>
    <row r="691">
      <c r="H691">
        <f>IF(G691="","",G691-TODAY())</f>
        <v/>
      </c>
    </row>
    <row r="692">
      <c r="H692">
        <f>IF(G692="","",G692-TODAY())</f>
        <v/>
      </c>
    </row>
    <row r="693">
      <c r="H693">
        <f>IF(G693="","",G693-TODAY())</f>
        <v/>
      </c>
    </row>
    <row r="694">
      <c r="H694">
        <f>IF(G694="","",G694-TODAY())</f>
        <v/>
      </c>
    </row>
    <row r="695">
      <c r="H695">
        <f>IF(G695="","",G695-TODAY())</f>
        <v/>
      </c>
    </row>
    <row r="696">
      <c r="H696">
        <f>IF(G696="","",G696-TODAY())</f>
        <v/>
      </c>
    </row>
    <row r="697">
      <c r="H697">
        <f>IF(G697="","",G697-TODAY())</f>
        <v/>
      </c>
    </row>
    <row r="698">
      <c r="H698">
        <f>IF(G698="","",G698-TODAY())</f>
        <v/>
      </c>
    </row>
    <row r="699">
      <c r="H699">
        <f>IF(G699="","",G699-TODAY())</f>
        <v/>
      </c>
    </row>
    <row r="700">
      <c r="H700">
        <f>IF(G700="","",G700-TODAY())</f>
        <v/>
      </c>
    </row>
    <row r="701">
      <c r="H701">
        <f>IF(G701="","",G701-TODAY())</f>
        <v/>
      </c>
    </row>
    <row r="702">
      <c r="H702">
        <f>IF(G702="","",G702-TODAY())</f>
        <v/>
      </c>
    </row>
    <row r="703">
      <c r="H703">
        <f>IF(G703="","",G703-TODAY())</f>
        <v/>
      </c>
    </row>
    <row r="704">
      <c r="H704">
        <f>IF(G704="","",G704-TODAY())</f>
        <v/>
      </c>
    </row>
    <row r="705">
      <c r="H705">
        <f>IF(G705="","",G705-TODAY())</f>
        <v/>
      </c>
    </row>
    <row r="706">
      <c r="H706">
        <f>IF(G706="","",G706-TODAY())</f>
        <v/>
      </c>
    </row>
    <row r="707">
      <c r="H707">
        <f>IF(G707="","",G707-TODAY())</f>
        <v/>
      </c>
    </row>
    <row r="708">
      <c r="H708">
        <f>IF(G708="","",G708-TODAY())</f>
        <v/>
      </c>
    </row>
    <row r="709">
      <c r="H709">
        <f>IF(G709="","",G709-TODAY())</f>
        <v/>
      </c>
    </row>
    <row r="710">
      <c r="H710">
        <f>IF(G710="","",G710-TODAY())</f>
        <v/>
      </c>
    </row>
    <row r="711">
      <c r="H711">
        <f>IF(G711="","",G711-TODAY())</f>
        <v/>
      </c>
    </row>
    <row r="712">
      <c r="H712">
        <f>IF(G712="","",G712-TODAY())</f>
        <v/>
      </c>
    </row>
    <row r="713">
      <c r="H713">
        <f>IF(G713="","",G713-TODAY())</f>
        <v/>
      </c>
    </row>
    <row r="714">
      <c r="H714">
        <f>IF(G714="","",G714-TODAY())</f>
        <v/>
      </c>
    </row>
    <row r="715">
      <c r="H715">
        <f>IF(G715="","",G715-TODAY())</f>
        <v/>
      </c>
    </row>
    <row r="716">
      <c r="H716">
        <f>IF(G716="","",G716-TODAY())</f>
        <v/>
      </c>
    </row>
    <row r="717">
      <c r="H717">
        <f>IF(G717="","",G717-TODAY())</f>
        <v/>
      </c>
    </row>
    <row r="718">
      <c r="H718">
        <f>IF(G718="","",G718-TODAY())</f>
        <v/>
      </c>
    </row>
    <row r="719">
      <c r="H719">
        <f>IF(G719="","",G719-TODAY())</f>
        <v/>
      </c>
    </row>
    <row r="720">
      <c r="H720">
        <f>IF(G720="","",G720-TODAY())</f>
        <v/>
      </c>
    </row>
    <row r="721">
      <c r="H721">
        <f>IF(G721="","",G721-TODAY())</f>
        <v/>
      </c>
    </row>
    <row r="722">
      <c r="H722">
        <f>IF(G722="","",G722-TODAY())</f>
        <v/>
      </c>
    </row>
    <row r="723">
      <c r="H723">
        <f>IF(G723="","",G723-TODAY())</f>
        <v/>
      </c>
    </row>
    <row r="724">
      <c r="H724">
        <f>IF(G724="","",G724-TODAY())</f>
        <v/>
      </c>
    </row>
    <row r="725">
      <c r="H725">
        <f>IF(G725="","",G725-TODAY())</f>
        <v/>
      </c>
    </row>
    <row r="726">
      <c r="H726">
        <f>IF(G726="","",G726-TODAY())</f>
        <v/>
      </c>
    </row>
    <row r="727">
      <c r="H727">
        <f>IF(G727="","",G727-TODAY())</f>
        <v/>
      </c>
    </row>
    <row r="728">
      <c r="H728">
        <f>IF(G728="","",G728-TODAY())</f>
        <v/>
      </c>
    </row>
    <row r="729">
      <c r="H729">
        <f>IF(G729="","",G729-TODAY())</f>
        <v/>
      </c>
    </row>
    <row r="730">
      <c r="H730">
        <f>IF(G730="","",G730-TODAY())</f>
        <v/>
      </c>
    </row>
    <row r="731">
      <c r="H731">
        <f>IF(G731="","",G731-TODAY())</f>
        <v/>
      </c>
    </row>
    <row r="732">
      <c r="H732">
        <f>IF(G732="","",G732-TODAY())</f>
        <v/>
      </c>
    </row>
    <row r="733">
      <c r="H733">
        <f>IF(G733="","",G733-TODAY())</f>
        <v/>
      </c>
    </row>
    <row r="734">
      <c r="H734">
        <f>IF(G734="","",G734-TODAY())</f>
        <v/>
      </c>
    </row>
    <row r="735">
      <c r="H735">
        <f>IF(G735="","",G735-TODAY())</f>
        <v/>
      </c>
    </row>
    <row r="736">
      <c r="H736">
        <f>IF(G736="","",G736-TODAY())</f>
        <v/>
      </c>
    </row>
    <row r="737">
      <c r="H737">
        <f>IF(G737="","",G737-TODAY())</f>
        <v/>
      </c>
    </row>
    <row r="738">
      <c r="H738">
        <f>IF(G738="","",G738-TODAY())</f>
        <v/>
      </c>
    </row>
    <row r="739">
      <c r="H739">
        <f>IF(G739="","",G739-TODAY())</f>
        <v/>
      </c>
    </row>
    <row r="740">
      <c r="H740">
        <f>IF(G740="","",G740-TODAY())</f>
        <v/>
      </c>
    </row>
    <row r="741">
      <c r="H741">
        <f>IF(G741="","",G741-TODAY())</f>
        <v/>
      </c>
    </row>
    <row r="742">
      <c r="H742">
        <f>IF(G742="","",G742-TODAY())</f>
        <v/>
      </c>
    </row>
    <row r="743">
      <c r="H743">
        <f>IF(G743="","",G743-TODAY())</f>
        <v/>
      </c>
    </row>
    <row r="744">
      <c r="H744">
        <f>IF(G744="","",G744-TODAY())</f>
        <v/>
      </c>
    </row>
    <row r="745">
      <c r="H745">
        <f>IF(G745="","",G745-TODAY())</f>
        <v/>
      </c>
    </row>
    <row r="746">
      <c r="H746">
        <f>IF(G746="","",G746-TODAY())</f>
        <v/>
      </c>
    </row>
    <row r="747">
      <c r="H747">
        <f>IF(G747="","",G747-TODAY())</f>
        <v/>
      </c>
    </row>
    <row r="748">
      <c r="H748">
        <f>IF(G748="","",G748-TODAY())</f>
        <v/>
      </c>
    </row>
    <row r="749">
      <c r="H749">
        <f>IF(G749="","",G749-TODAY())</f>
        <v/>
      </c>
    </row>
    <row r="750">
      <c r="H750">
        <f>IF(G750="","",G750-TODAY())</f>
        <v/>
      </c>
    </row>
    <row r="751">
      <c r="H751">
        <f>IF(G751="","",G751-TODAY())</f>
        <v/>
      </c>
    </row>
    <row r="752">
      <c r="H752">
        <f>IF(G752="","",G752-TODAY())</f>
        <v/>
      </c>
    </row>
    <row r="753">
      <c r="H753">
        <f>IF(G753="","",G753-TODAY())</f>
        <v/>
      </c>
    </row>
    <row r="754">
      <c r="H754">
        <f>IF(G754="","",G754-TODAY())</f>
        <v/>
      </c>
    </row>
    <row r="755">
      <c r="H755">
        <f>IF(G755="","",G755-TODAY())</f>
        <v/>
      </c>
    </row>
    <row r="756">
      <c r="H756">
        <f>IF(G756="","",G756-TODAY())</f>
        <v/>
      </c>
    </row>
    <row r="757">
      <c r="H757">
        <f>IF(G757="","",G757-TODAY())</f>
        <v/>
      </c>
    </row>
    <row r="758">
      <c r="H758">
        <f>IF(G758="","",G758-TODAY())</f>
        <v/>
      </c>
    </row>
    <row r="759">
      <c r="H759">
        <f>IF(G759="","",G759-TODAY())</f>
        <v/>
      </c>
    </row>
    <row r="760">
      <c r="H760">
        <f>IF(G760="","",G760-TODAY())</f>
        <v/>
      </c>
    </row>
    <row r="761">
      <c r="H761">
        <f>IF(G761="","",G761-TODAY())</f>
        <v/>
      </c>
    </row>
    <row r="762">
      <c r="H762">
        <f>IF(G762="","",G762-TODAY())</f>
        <v/>
      </c>
    </row>
    <row r="763">
      <c r="H763">
        <f>IF(G763="","",G763-TODAY())</f>
        <v/>
      </c>
    </row>
    <row r="764">
      <c r="H764">
        <f>IF(G764="","",G764-TODAY())</f>
        <v/>
      </c>
    </row>
    <row r="765">
      <c r="H765">
        <f>IF(G765="","",G765-TODAY())</f>
        <v/>
      </c>
    </row>
    <row r="766">
      <c r="H766">
        <f>IF(G766="","",G766-TODAY())</f>
        <v/>
      </c>
    </row>
    <row r="767">
      <c r="H767">
        <f>IF(G767="","",G767-TODAY())</f>
        <v/>
      </c>
    </row>
    <row r="768">
      <c r="H768">
        <f>IF(G768="","",G768-TODAY())</f>
        <v/>
      </c>
    </row>
    <row r="769">
      <c r="H769">
        <f>IF(G769="","",G769-TODAY())</f>
        <v/>
      </c>
    </row>
    <row r="770">
      <c r="H770">
        <f>IF(G770="","",G770-TODAY())</f>
        <v/>
      </c>
    </row>
    <row r="771">
      <c r="H771">
        <f>IF(G771="","",G771-TODAY())</f>
        <v/>
      </c>
    </row>
    <row r="772">
      <c r="H772">
        <f>IF(G772="","",G772-TODAY())</f>
        <v/>
      </c>
    </row>
    <row r="773">
      <c r="H773">
        <f>IF(G773="","",G773-TODAY())</f>
        <v/>
      </c>
    </row>
    <row r="774">
      <c r="H774">
        <f>IF(G774="","",G774-TODAY())</f>
        <v/>
      </c>
    </row>
    <row r="775">
      <c r="H775">
        <f>IF(G775="","",G775-TODAY())</f>
        <v/>
      </c>
    </row>
    <row r="776">
      <c r="H776">
        <f>IF(G776="","",G776-TODAY())</f>
        <v/>
      </c>
    </row>
    <row r="777">
      <c r="H777">
        <f>IF(G777="","",G777-TODAY())</f>
        <v/>
      </c>
    </row>
    <row r="778">
      <c r="H778">
        <f>IF(G778="","",G778-TODAY())</f>
        <v/>
      </c>
    </row>
    <row r="779">
      <c r="H779">
        <f>IF(G779="","",G779-TODAY())</f>
        <v/>
      </c>
    </row>
    <row r="780">
      <c r="H780">
        <f>IF(G780="","",G780-TODAY())</f>
        <v/>
      </c>
    </row>
    <row r="781">
      <c r="H781">
        <f>IF(G781="","",G781-TODAY())</f>
        <v/>
      </c>
    </row>
    <row r="782">
      <c r="H782">
        <f>IF(G782="","",G782-TODAY())</f>
        <v/>
      </c>
    </row>
    <row r="783">
      <c r="H783">
        <f>IF(G783="","",G783-TODAY())</f>
        <v/>
      </c>
    </row>
    <row r="784">
      <c r="H784">
        <f>IF(G784="","",G784-TODAY())</f>
        <v/>
      </c>
    </row>
    <row r="785">
      <c r="H785">
        <f>IF(G785="","",G785-TODAY())</f>
        <v/>
      </c>
    </row>
    <row r="786">
      <c r="H786">
        <f>IF(G786="","",G786-TODAY())</f>
        <v/>
      </c>
    </row>
    <row r="787">
      <c r="H787">
        <f>IF(G787="","",G787-TODAY())</f>
        <v/>
      </c>
    </row>
    <row r="788">
      <c r="H788">
        <f>IF(G788="","",G788-TODAY())</f>
        <v/>
      </c>
    </row>
    <row r="789">
      <c r="H789">
        <f>IF(G789="","",G789-TODAY())</f>
        <v/>
      </c>
    </row>
    <row r="790">
      <c r="H790">
        <f>IF(G790="","",G790-TODAY())</f>
        <v/>
      </c>
    </row>
    <row r="791">
      <c r="H791">
        <f>IF(G791="","",G791-TODAY())</f>
        <v/>
      </c>
    </row>
    <row r="792">
      <c r="H792">
        <f>IF(G792="","",G792-TODAY())</f>
        <v/>
      </c>
    </row>
    <row r="793">
      <c r="H793">
        <f>IF(G793="","",G793-TODAY())</f>
        <v/>
      </c>
    </row>
    <row r="794">
      <c r="H794">
        <f>IF(G794="","",G794-TODAY())</f>
        <v/>
      </c>
    </row>
    <row r="795">
      <c r="H795">
        <f>IF(G795="","",G795-TODAY())</f>
        <v/>
      </c>
    </row>
    <row r="796">
      <c r="H796">
        <f>IF(G796="","",G796-TODAY())</f>
        <v/>
      </c>
    </row>
    <row r="797">
      <c r="H797">
        <f>IF(G797="","",G797-TODAY())</f>
        <v/>
      </c>
    </row>
    <row r="798">
      <c r="H798">
        <f>IF(G798="","",G798-TODAY())</f>
        <v/>
      </c>
    </row>
    <row r="799">
      <c r="H799">
        <f>IF(G799="","",G799-TODAY())</f>
        <v/>
      </c>
    </row>
    <row r="800">
      <c r="H800">
        <f>IF(G800="","",G800-TODAY())</f>
        <v/>
      </c>
    </row>
    <row r="801">
      <c r="H801">
        <f>IF(G801="","",G801-TODAY())</f>
        <v/>
      </c>
    </row>
    <row r="802">
      <c r="H802">
        <f>IF(G802="","",G802-TODAY())</f>
        <v/>
      </c>
    </row>
    <row r="803">
      <c r="H803">
        <f>IF(G803="","",G803-TODAY())</f>
        <v/>
      </c>
    </row>
    <row r="804">
      <c r="H804">
        <f>IF(G804="","",G804-TODAY())</f>
        <v/>
      </c>
    </row>
    <row r="805">
      <c r="H805">
        <f>IF(G805="","",G805-TODAY())</f>
        <v/>
      </c>
    </row>
    <row r="806">
      <c r="H806">
        <f>IF(G806="","",G806-TODAY())</f>
        <v/>
      </c>
    </row>
    <row r="807">
      <c r="H807">
        <f>IF(G807="","",G807-TODAY())</f>
        <v/>
      </c>
    </row>
    <row r="808">
      <c r="H808">
        <f>IF(G808="","",G808-TODAY())</f>
        <v/>
      </c>
    </row>
    <row r="809">
      <c r="H809">
        <f>IF(G809="","",G809-TODAY())</f>
        <v/>
      </c>
    </row>
    <row r="810">
      <c r="H810">
        <f>IF(G810="","",G810-TODAY())</f>
        <v/>
      </c>
    </row>
    <row r="811">
      <c r="H811">
        <f>IF(G811="","",G811-TODAY())</f>
        <v/>
      </c>
    </row>
    <row r="812">
      <c r="H812">
        <f>IF(G812="","",G812-TODAY())</f>
        <v/>
      </c>
    </row>
    <row r="813">
      <c r="H813">
        <f>IF(G813="","",G813-TODAY())</f>
        <v/>
      </c>
    </row>
    <row r="814">
      <c r="H814">
        <f>IF(G814="","",G814-TODAY())</f>
        <v/>
      </c>
    </row>
    <row r="815">
      <c r="H815">
        <f>IF(G815="","",G815-TODAY())</f>
        <v/>
      </c>
    </row>
    <row r="816">
      <c r="H816">
        <f>IF(G816="","",G816-TODAY())</f>
        <v/>
      </c>
    </row>
    <row r="817">
      <c r="H817">
        <f>IF(G817="","",G817-TODAY())</f>
        <v/>
      </c>
    </row>
    <row r="818">
      <c r="H818">
        <f>IF(G818="","",G818-TODAY())</f>
        <v/>
      </c>
    </row>
    <row r="819">
      <c r="H819">
        <f>IF(G819="","",G819-TODAY())</f>
        <v/>
      </c>
    </row>
    <row r="820">
      <c r="H820">
        <f>IF(G820="","",G820-TODAY())</f>
        <v/>
      </c>
    </row>
    <row r="821">
      <c r="H821">
        <f>IF(G821="","",G821-TODAY())</f>
        <v/>
      </c>
    </row>
    <row r="822">
      <c r="H822">
        <f>IF(G822="","",G822-TODAY())</f>
        <v/>
      </c>
    </row>
    <row r="823">
      <c r="H823">
        <f>IF(G823="","",G823-TODAY())</f>
        <v/>
      </c>
    </row>
    <row r="824">
      <c r="H824">
        <f>IF(G824="","",G824-TODAY())</f>
        <v/>
      </c>
    </row>
    <row r="825">
      <c r="H825">
        <f>IF(G825="","",G825-TODAY())</f>
        <v/>
      </c>
    </row>
    <row r="826">
      <c r="H826">
        <f>IF(G826="","",G826-TODAY())</f>
        <v/>
      </c>
    </row>
    <row r="827">
      <c r="H827">
        <f>IF(G827="","",G827-TODAY())</f>
        <v/>
      </c>
    </row>
    <row r="828">
      <c r="H828">
        <f>IF(G828="","",G828-TODAY())</f>
        <v/>
      </c>
    </row>
    <row r="829">
      <c r="H829">
        <f>IF(G829="","",G829-TODAY())</f>
        <v/>
      </c>
    </row>
    <row r="830">
      <c r="H830">
        <f>IF(G830="","",G830-TODAY())</f>
        <v/>
      </c>
    </row>
    <row r="831">
      <c r="H831">
        <f>IF(G831="","",G831-TODAY())</f>
        <v/>
      </c>
    </row>
    <row r="832">
      <c r="H832">
        <f>IF(G832="","",G832-TODAY())</f>
        <v/>
      </c>
    </row>
    <row r="833">
      <c r="H833">
        <f>IF(G833="","",G833-TODAY())</f>
        <v/>
      </c>
    </row>
    <row r="834">
      <c r="H834">
        <f>IF(G834="","",G834-TODAY())</f>
        <v/>
      </c>
    </row>
    <row r="835">
      <c r="H835">
        <f>IF(G835="","",G835-TODAY())</f>
        <v/>
      </c>
    </row>
    <row r="836">
      <c r="H836">
        <f>IF(G836="","",G836-TODAY())</f>
        <v/>
      </c>
    </row>
    <row r="837">
      <c r="H837">
        <f>IF(G837="","",G837-TODAY())</f>
        <v/>
      </c>
    </row>
    <row r="838">
      <c r="H838">
        <f>IF(G838="","",G838-TODAY())</f>
        <v/>
      </c>
    </row>
    <row r="839">
      <c r="H839">
        <f>IF(G839="","",G839-TODAY())</f>
        <v/>
      </c>
    </row>
    <row r="840">
      <c r="H840">
        <f>IF(G840="","",G840-TODAY())</f>
        <v/>
      </c>
    </row>
    <row r="841">
      <c r="H841">
        <f>IF(G841="","",G841-TODAY())</f>
        <v/>
      </c>
    </row>
    <row r="842">
      <c r="H842">
        <f>IF(G842="","",G842-TODAY())</f>
        <v/>
      </c>
    </row>
    <row r="843">
      <c r="H843">
        <f>IF(G843="","",G843-TODAY())</f>
        <v/>
      </c>
    </row>
    <row r="844">
      <c r="H844">
        <f>IF(G844="","",G844-TODAY())</f>
        <v/>
      </c>
    </row>
    <row r="845">
      <c r="H845">
        <f>IF(G845="","",G845-TODAY())</f>
        <v/>
      </c>
    </row>
    <row r="846">
      <c r="H846">
        <f>IF(G846="","",G846-TODAY())</f>
        <v/>
      </c>
    </row>
    <row r="847">
      <c r="H847">
        <f>IF(G847="","",G847-TODAY())</f>
        <v/>
      </c>
    </row>
    <row r="848">
      <c r="H848">
        <f>IF(G848="","",G848-TODAY())</f>
        <v/>
      </c>
    </row>
    <row r="849">
      <c r="H849">
        <f>IF(G849="","",G849-TODAY())</f>
        <v/>
      </c>
    </row>
    <row r="850">
      <c r="H850">
        <f>IF(G850="","",G850-TODAY())</f>
        <v/>
      </c>
    </row>
    <row r="851">
      <c r="H851">
        <f>IF(G851="","",G851-TODAY())</f>
        <v/>
      </c>
    </row>
    <row r="852">
      <c r="H852">
        <f>IF(G852="","",G852-TODAY())</f>
        <v/>
      </c>
    </row>
    <row r="853">
      <c r="H853">
        <f>IF(G853="","",G853-TODAY())</f>
        <v/>
      </c>
    </row>
    <row r="854">
      <c r="H854">
        <f>IF(G854="","",G854-TODAY())</f>
        <v/>
      </c>
    </row>
    <row r="855">
      <c r="H855">
        <f>IF(G855="","",G855-TODAY())</f>
        <v/>
      </c>
    </row>
    <row r="856">
      <c r="H856">
        <f>IF(G856="","",G856-TODAY())</f>
        <v/>
      </c>
    </row>
    <row r="857">
      <c r="H857">
        <f>IF(G857="","",G857-TODAY())</f>
        <v/>
      </c>
    </row>
    <row r="858">
      <c r="H858">
        <f>IF(G858="","",G858-TODAY())</f>
        <v/>
      </c>
    </row>
    <row r="859">
      <c r="H859">
        <f>IF(G859="","",G859-TODAY())</f>
        <v/>
      </c>
    </row>
    <row r="860">
      <c r="H860">
        <f>IF(G860="","",G860-TODAY())</f>
        <v/>
      </c>
    </row>
    <row r="861">
      <c r="H861">
        <f>IF(G861="","",G861-TODAY())</f>
        <v/>
      </c>
    </row>
    <row r="862">
      <c r="H862">
        <f>IF(G862="","",G862-TODAY())</f>
        <v/>
      </c>
    </row>
    <row r="863">
      <c r="H863">
        <f>IF(G863="","",G863-TODAY())</f>
        <v/>
      </c>
    </row>
    <row r="864">
      <c r="H864">
        <f>IF(G864="","",G864-TODAY())</f>
        <v/>
      </c>
    </row>
    <row r="865">
      <c r="H865">
        <f>IF(G865="","",G865-TODAY())</f>
        <v/>
      </c>
    </row>
    <row r="866">
      <c r="H866">
        <f>IF(G866="","",G866-TODAY())</f>
        <v/>
      </c>
    </row>
    <row r="867">
      <c r="H867">
        <f>IF(G867="","",G867-TODAY())</f>
        <v/>
      </c>
    </row>
    <row r="868">
      <c r="H868">
        <f>IF(G868="","",G868-TODAY())</f>
        <v/>
      </c>
    </row>
    <row r="869">
      <c r="H869">
        <f>IF(G869="","",G869-TODAY())</f>
        <v/>
      </c>
    </row>
    <row r="870">
      <c r="H870">
        <f>IF(G870="","",G870-TODAY())</f>
        <v/>
      </c>
    </row>
    <row r="871">
      <c r="H871">
        <f>IF(G871="","",G871-TODAY())</f>
        <v/>
      </c>
    </row>
    <row r="872">
      <c r="H872">
        <f>IF(G872="","",G872-TODAY())</f>
        <v/>
      </c>
    </row>
    <row r="873">
      <c r="H873">
        <f>IF(G873="","",G873-TODAY())</f>
        <v/>
      </c>
    </row>
    <row r="874">
      <c r="H874">
        <f>IF(G874="","",G874-TODAY())</f>
        <v/>
      </c>
    </row>
    <row r="875">
      <c r="H875">
        <f>IF(G875="","",G875-TODAY())</f>
        <v/>
      </c>
    </row>
    <row r="876">
      <c r="H876">
        <f>IF(G876="","",G876-TODAY())</f>
        <v/>
      </c>
    </row>
    <row r="877">
      <c r="H877">
        <f>IF(G877="","",G877-TODAY())</f>
        <v/>
      </c>
    </row>
    <row r="878">
      <c r="H878">
        <f>IF(G878="","",G878-TODAY())</f>
        <v/>
      </c>
    </row>
    <row r="879">
      <c r="H879">
        <f>IF(G879="","",G879-TODAY())</f>
        <v/>
      </c>
    </row>
    <row r="880">
      <c r="H880">
        <f>IF(G880="","",G880-TODAY())</f>
        <v/>
      </c>
    </row>
    <row r="881">
      <c r="H881">
        <f>IF(G881="","",G881-TODAY())</f>
        <v/>
      </c>
    </row>
    <row r="882">
      <c r="H882">
        <f>IF(G882="","",G882-TODAY())</f>
        <v/>
      </c>
    </row>
    <row r="883">
      <c r="H883">
        <f>IF(G883="","",G883-TODAY())</f>
        <v/>
      </c>
    </row>
    <row r="884">
      <c r="H884">
        <f>IF(G884="","",G884-TODAY())</f>
        <v/>
      </c>
    </row>
    <row r="885">
      <c r="H885">
        <f>IF(G885="","",G885-TODAY())</f>
        <v/>
      </c>
    </row>
    <row r="886">
      <c r="H886">
        <f>IF(G886="","",G886-TODAY())</f>
        <v/>
      </c>
    </row>
    <row r="887">
      <c r="H887">
        <f>IF(G887="","",G887-TODAY())</f>
        <v/>
      </c>
    </row>
    <row r="888">
      <c r="H888">
        <f>IF(G888="","",G888-TODAY())</f>
        <v/>
      </c>
    </row>
    <row r="889">
      <c r="H889">
        <f>IF(G889="","",G889-TODAY())</f>
        <v/>
      </c>
    </row>
    <row r="890">
      <c r="H890">
        <f>IF(G890="","",G890-TODAY())</f>
        <v/>
      </c>
    </row>
    <row r="891">
      <c r="H891">
        <f>IF(G891="","",G891-TODAY())</f>
        <v/>
      </c>
    </row>
    <row r="892">
      <c r="H892">
        <f>IF(G892="","",G892-TODAY())</f>
        <v/>
      </c>
    </row>
    <row r="893">
      <c r="H893">
        <f>IF(G893="","",G893-TODAY())</f>
        <v/>
      </c>
    </row>
    <row r="894">
      <c r="H894">
        <f>IF(G894="","",G894-TODAY())</f>
        <v/>
      </c>
    </row>
    <row r="895">
      <c r="H895">
        <f>IF(G895="","",G895-TODAY())</f>
        <v/>
      </c>
    </row>
    <row r="896">
      <c r="H896">
        <f>IF(G896="","",G896-TODAY())</f>
        <v/>
      </c>
    </row>
    <row r="897">
      <c r="H897">
        <f>IF(G897="","",G897-TODAY())</f>
        <v/>
      </c>
    </row>
    <row r="898">
      <c r="H898">
        <f>IF(G898="","",G898-TODAY())</f>
        <v/>
      </c>
    </row>
    <row r="899">
      <c r="H899">
        <f>IF(G899="","",G899-TODAY())</f>
        <v/>
      </c>
    </row>
    <row r="900">
      <c r="H900">
        <f>IF(G900="","",G900-TODAY())</f>
        <v/>
      </c>
    </row>
    <row r="901">
      <c r="H901">
        <f>IF(G901="","",G901-TODAY())</f>
        <v/>
      </c>
    </row>
    <row r="902">
      <c r="H902">
        <f>IF(G902="","",G902-TODAY())</f>
        <v/>
      </c>
    </row>
    <row r="903">
      <c r="H903">
        <f>IF(G903="","",G903-TODAY())</f>
        <v/>
      </c>
    </row>
    <row r="904">
      <c r="H904">
        <f>IF(G904="","",G904-TODAY())</f>
        <v/>
      </c>
    </row>
    <row r="905">
      <c r="H905">
        <f>IF(G905="","",G905-TODAY())</f>
        <v/>
      </c>
    </row>
    <row r="906">
      <c r="H906">
        <f>IF(G906="","",G906-TODAY())</f>
        <v/>
      </c>
    </row>
    <row r="907">
      <c r="H907">
        <f>IF(G907="","",G907-TODAY())</f>
        <v/>
      </c>
    </row>
    <row r="908">
      <c r="H908">
        <f>IF(G908="","",G908-TODAY())</f>
        <v/>
      </c>
    </row>
    <row r="909">
      <c r="H909">
        <f>IF(G909="","",G909-TODAY())</f>
        <v/>
      </c>
    </row>
    <row r="910">
      <c r="H910">
        <f>IF(G910="","",G910-TODAY())</f>
        <v/>
      </c>
    </row>
    <row r="911">
      <c r="H911">
        <f>IF(G911="","",G911-TODAY())</f>
        <v/>
      </c>
    </row>
    <row r="912">
      <c r="H912">
        <f>IF(G912="","",G912-TODAY())</f>
        <v/>
      </c>
    </row>
    <row r="913">
      <c r="H913">
        <f>IF(G913="","",G913-TODAY())</f>
        <v/>
      </c>
    </row>
    <row r="914">
      <c r="H914">
        <f>IF(G914="","",G914-TODAY())</f>
        <v/>
      </c>
    </row>
    <row r="915">
      <c r="H915">
        <f>IF(G915="","",G915-TODAY())</f>
        <v/>
      </c>
    </row>
    <row r="916">
      <c r="H916">
        <f>IF(G916="","",G916-TODAY())</f>
        <v/>
      </c>
    </row>
    <row r="917">
      <c r="H917">
        <f>IF(G917="","",G917-TODAY())</f>
        <v/>
      </c>
    </row>
    <row r="918">
      <c r="H918">
        <f>IF(G918="","",G918-TODAY())</f>
        <v/>
      </c>
    </row>
    <row r="919">
      <c r="H919">
        <f>IF(G919="","",G919-TODAY())</f>
        <v/>
      </c>
    </row>
    <row r="920">
      <c r="H920">
        <f>IF(G920="","",G920-TODAY())</f>
        <v/>
      </c>
    </row>
    <row r="921">
      <c r="H921">
        <f>IF(G921="","",G921-TODAY())</f>
        <v/>
      </c>
    </row>
    <row r="922">
      <c r="H922">
        <f>IF(G922="","",G922-TODAY())</f>
        <v/>
      </c>
    </row>
    <row r="923">
      <c r="H923">
        <f>IF(G923="","",G923-TODAY())</f>
        <v/>
      </c>
    </row>
    <row r="924">
      <c r="H924">
        <f>IF(G924="","",G924-TODAY())</f>
        <v/>
      </c>
    </row>
    <row r="925">
      <c r="H925">
        <f>IF(G925="","",G925-TODAY())</f>
        <v/>
      </c>
    </row>
    <row r="926">
      <c r="H926">
        <f>IF(G926="","",G926-TODAY())</f>
        <v/>
      </c>
    </row>
    <row r="927">
      <c r="H927">
        <f>IF(G927="","",G927-TODAY())</f>
        <v/>
      </c>
    </row>
    <row r="928">
      <c r="H928">
        <f>IF(G928="","",G928-TODAY())</f>
        <v/>
      </c>
    </row>
    <row r="929">
      <c r="H929">
        <f>IF(G929="","",G929-TODAY())</f>
        <v/>
      </c>
    </row>
    <row r="930">
      <c r="H930">
        <f>IF(G930="","",G930-TODAY())</f>
        <v/>
      </c>
    </row>
    <row r="931">
      <c r="H931">
        <f>IF(G931="","",G931-TODAY())</f>
        <v/>
      </c>
    </row>
    <row r="932">
      <c r="H932">
        <f>IF(G932="","",G932-TODAY())</f>
        <v/>
      </c>
    </row>
    <row r="933">
      <c r="H933">
        <f>IF(G933="","",G933-TODAY())</f>
        <v/>
      </c>
    </row>
    <row r="934">
      <c r="H934">
        <f>IF(G934="","",G934-TODAY())</f>
        <v/>
      </c>
    </row>
    <row r="935">
      <c r="H935">
        <f>IF(G935="","",G935-TODAY())</f>
        <v/>
      </c>
    </row>
    <row r="936">
      <c r="H936">
        <f>IF(G936="","",G936-TODAY())</f>
        <v/>
      </c>
    </row>
    <row r="937">
      <c r="H937">
        <f>IF(G937="","",G937-TODAY())</f>
        <v/>
      </c>
    </row>
    <row r="938">
      <c r="H938">
        <f>IF(G938="","",G938-TODAY())</f>
        <v/>
      </c>
    </row>
    <row r="939">
      <c r="H939">
        <f>IF(G939="","",G939-TODAY())</f>
        <v/>
      </c>
    </row>
    <row r="940">
      <c r="H940">
        <f>IF(G940="","",G940-TODAY())</f>
        <v/>
      </c>
    </row>
    <row r="941">
      <c r="H941">
        <f>IF(G941="","",G941-TODAY())</f>
        <v/>
      </c>
    </row>
    <row r="942">
      <c r="H942">
        <f>IF(G942="","",G942-TODAY())</f>
        <v/>
      </c>
    </row>
    <row r="943">
      <c r="H943">
        <f>IF(G943="","",G943-TODAY())</f>
        <v/>
      </c>
    </row>
    <row r="944">
      <c r="H944">
        <f>IF(G944="","",G944-TODAY())</f>
        <v/>
      </c>
    </row>
    <row r="945">
      <c r="H945">
        <f>IF(G945="","",G945-TODAY())</f>
        <v/>
      </c>
    </row>
    <row r="946">
      <c r="H946">
        <f>IF(G946="","",G946-TODAY())</f>
        <v/>
      </c>
    </row>
    <row r="947">
      <c r="H947">
        <f>IF(G947="","",G947-TODAY())</f>
        <v/>
      </c>
    </row>
    <row r="948">
      <c r="H948">
        <f>IF(G948="","",G948-TODAY())</f>
        <v/>
      </c>
    </row>
    <row r="949">
      <c r="H949">
        <f>IF(G949="","",G949-TODAY())</f>
        <v/>
      </c>
    </row>
    <row r="950">
      <c r="H950">
        <f>IF(G950="","",G950-TODAY())</f>
        <v/>
      </c>
    </row>
    <row r="951">
      <c r="H951">
        <f>IF(G951="","",G951-TODAY())</f>
        <v/>
      </c>
    </row>
    <row r="952">
      <c r="H952">
        <f>IF(G952="","",G952-TODAY())</f>
        <v/>
      </c>
    </row>
    <row r="953">
      <c r="H953">
        <f>IF(G953="","",G953-TODAY())</f>
        <v/>
      </c>
    </row>
    <row r="954">
      <c r="H954">
        <f>IF(G954="","",G954-TODAY())</f>
        <v/>
      </c>
    </row>
    <row r="955">
      <c r="H955">
        <f>IF(G955="","",G955-TODAY())</f>
        <v/>
      </c>
    </row>
    <row r="956">
      <c r="H956">
        <f>IF(G956="","",G956-TODAY())</f>
        <v/>
      </c>
    </row>
    <row r="957">
      <c r="H957">
        <f>IF(G957="","",G957-TODAY())</f>
        <v/>
      </c>
    </row>
    <row r="958">
      <c r="H958">
        <f>IF(G958="","",G958-TODAY())</f>
        <v/>
      </c>
    </row>
    <row r="959">
      <c r="H959">
        <f>IF(G959="","",G959-TODAY())</f>
        <v/>
      </c>
    </row>
    <row r="960">
      <c r="H960">
        <f>IF(G960="","",G960-TODAY())</f>
        <v/>
      </c>
    </row>
    <row r="961">
      <c r="H961">
        <f>IF(G961="","",G961-TODAY())</f>
        <v/>
      </c>
    </row>
    <row r="962">
      <c r="H962">
        <f>IF(G962="","",G962-TODAY())</f>
        <v/>
      </c>
    </row>
    <row r="963">
      <c r="H963">
        <f>IF(G963="","",G963-TODAY())</f>
        <v/>
      </c>
    </row>
    <row r="964">
      <c r="H964">
        <f>IF(G964="","",G964-TODAY())</f>
        <v/>
      </c>
    </row>
    <row r="965">
      <c r="H965">
        <f>IF(G965="","",G965-TODAY())</f>
        <v/>
      </c>
    </row>
    <row r="966">
      <c r="H966">
        <f>IF(G966="","",G966-TODAY())</f>
        <v/>
      </c>
    </row>
    <row r="967">
      <c r="H967">
        <f>IF(G967="","",G967-TODAY())</f>
        <v/>
      </c>
    </row>
    <row r="968">
      <c r="H968">
        <f>IF(G968="","",G968-TODAY())</f>
        <v/>
      </c>
    </row>
    <row r="969">
      <c r="H969">
        <f>IF(G969="","",G969-TODAY())</f>
        <v/>
      </c>
    </row>
    <row r="970">
      <c r="H970">
        <f>IF(G970="","",G970-TODAY())</f>
        <v/>
      </c>
    </row>
    <row r="971">
      <c r="H971">
        <f>IF(G971="","",G971-TODAY())</f>
        <v/>
      </c>
    </row>
    <row r="972">
      <c r="H972">
        <f>IF(G972="","",G972-TODAY())</f>
        <v/>
      </c>
    </row>
    <row r="973">
      <c r="H973">
        <f>IF(G973="","",G973-TODAY())</f>
        <v/>
      </c>
    </row>
    <row r="974">
      <c r="H974">
        <f>IF(G974="","",G974-TODAY())</f>
        <v/>
      </c>
    </row>
    <row r="975">
      <c r="H975">
        <f>IF(G975="","",G975-TODAY())</f>
        <v/>
      </c>
    </row>
    <row r="976">
      <c r="H976">
        <f>IF(G976="","",G976-TODAY())</f>
        <v/>
      </c>
    </row>
    <row r="977">
      <c r="H977">
        <f>IF(G977="","",G977-TODAY())</f>
        <v/>
      </c>
    </row>
    <row r="978">
      <c r="H978">
        <f>IF(G978="","",G978-TODAY())</f>
        <v/>
      </c>
    </row>
    <row r="979">
      <c r="H979">
        <f>IF(G979="","",G979-TODAY())</f>
        <v/>
      </c>
    </row>
    <row r="980">
      <c r="H980">
        <f>IF(G980="","",G980-TODAY())</f>
        <v/>
      </c>
    </row>
    <row r="981">
      <c r="H981">
        <f>IF(G981="","",G981-TODAY())</f>
        <v/>
      </c>
    </row>
    <row r="982">
      <c r="H982">
        <f>IF(G982="","",G982-TODAY())</f>
        <v/>
      </c>
    </row>
    <row r="983">
      <c r="H983">
        <f>IF(G983="","",G983-TODAY())</f>
        <v/>
      </c>
    </row>
    <row r="984">
      <c r="H984">
        <f>IF(G984="","",G984-TODAY())</f>
        <v/>
      </c>
    </row>
    <row r="985">
      <c r="H985">
        <f>IF(G985="","",G985-TODAY())</f>
        <v/>
      </c>
    </row>
    <row r="986">
      <c r="H986">
        <f>IF(G986="","",G986-TODAY())</f>
        <v/>
      </c>
    </row>
    <row r="987">
      <c r="H987">
        <f>IF(G987="","",G987-TODAY())</f>
        <v/>
      </c>
    </row>
    <row r="988">
      <c r="H988">
        <f>IF(G988="","",G988-TODAY())</f>
        <v/>
      </c>
    </row>
    <row r="989">
      <c r="H989">
        <f>IF(G989="","",G989-TODAY())</f>
        <v/>
      </c>
    </row>
    <row r="990">
      <c r="H990">
        <f>IF(G990="","",G990-TODAY())</f>
        <v/>
      </c>
    </row>
    <row r="991">
      <c r="H991">
        <f>IF(G991="","",G991-TODAY())</f>
        <v/>
      </c>
    </row>
    <row r="992">
      <c r="H992">
        <f>IF(G992="","",G992-TODAY())</f>
        <v/>
      </c>
    </row>
    <row r="993">
      <c r="H993">
        <f>IF(G993="","",G993-TODAY())</f>
        <v/>
      </c>
    </row>
    <row r="994">
      <c r="H994">
        <f>IF(G994="","",G994-TODAY())</f>
        <v/>
      </c>
    </row>
    <row r="995">
      <c r="H995">
        <f>IF(G995="","",G995-TODAY())</f>
        <v/>
      </c>
    </row>
    <row r="996">
      <c r="H996">
        <f>IF(G996="","",G996-TODAY())</f>
        <v/>
      </c>
    </row>
    <row r="997">
      <c r="H997">
        <f>IF(G997="","",G997-TODAY())</f>
        <v/>
      </c>
    </row>
    <row r="998">
      <c r="H998">
        <f>IF(G998="","",G998-TODAY())</f>
        <v/>
      </c>
    </row>
    <row r="999">
      <c r="H999">
        <f>IF(G999="","",G999-TODAY())</f>
        <v/>
      </c>
    </row>
    <row r="1000">
      <c r="H1000">
        <f>IF(G1000="","",G1000-TODAY())</f>
        <v/>
      </c>
    </row>
    <row r="1001">
      <c r="H1001">
        <f>IF(G1001="","",G1001-TODAY())</f>
        <v/>
      </c>
    </row>
    <row r="1002">
      <c r="H1002">
        <f>IF(G1002="","",G1002-TODAY())</f>
        <v/>
      </c>
    </row>
    <row r="1003">
      <c r="H1003">
        <f>IF(G1003="","",G1003-TODAY())</f>
        <v/>
      </c>
    </row>
  </sheetData>
  <mergeCells count="1">
    <mergeCell ref="A1:N1"/>
  </mergeCells>
  <conditionalFormatting sqref="H4:H1000">
    <cfRule type="cellIs" priority="1" operator="lessThanOrEqual" dxfId="0">
      <formula>0</formula>
    </cfRule>
    <cfRule type="cellIs" priority="2" operator="between" dxfId="1">
      <formula>1</formula>
      <formula>15</formula>
    </cfRule>
  </conditionalFormatting>
  <conditionalFormatting sqref="J4:J1000">
    <cfRule type="dataBar" priority="3">
      <dataBar showValue="1">
        <cfvo type="num" val="0"/>
        <cfvo type="num" val="100"/>
        <color rgb="0063BE7B"/>
      </dataBar>
    </cfRule>
  </conditionalFormatting>
  <conditionalFormatting sqref="K4:K1000">
    <cfRule type="expression" priority="4" dxfId="1">
      <formula>EXACT(K4,"À lancer")</formula>
    </cfRule>
    <cfRule type="expression" priority="5" dxfId="3">
      <formula>EXACT(K4,"En cours")</formula>
    </cfRule>
    <cfRule type="expression" priority="6" dxfId="4">
      <formula>EXACT(K4,"Bloquée")</formula>
    </cfRule>
    <cfRule type="expression" priority="7" dxfId="2">
      <formula>EXACT(K4,"Faite")</formula>
    </cfRule>
  </conditionalFormatting>
  <dataValidations count="5">
    <dataValidation sqref="C4:C1000" showErrorMessage="1" showInputMessage="1" allowBlank="1" type="list">
      <formula1>"Corrective,Préventive,Formation,EPI,Technique,Procédure,Organisationnelle"</formula1>
    </dataValidation>
    <dataValidation sqref="I4:I1000" showErrorMessage="1" showInputMessage="1" allowBlank="1" type="list">
      <formula1>"Haute,Moyenne,Basse"</formula1>
    </dataValidation>
    <dataValidation sqref="K4:K1000" showErrorMessage="1" showInputMessage="1" allowBlank="1" type="list">
      <formula1>"À lancer,En cours,Bloquée,Faite,Annulée"</formula1>
    </dataValidation>
    <dataValidation sqref="J4:J1000" showErrorMessage="1" showInputMessage="1" allowBlank="1" type="whole" operator="between">
      <formula1>0</formula1>
      <formula2>100</formula2>
    </dataValidation>
    <dataValidation sqref="B4:B1000" showErrorMessage="1" showInputMessage="1" allowBlank="1" type="list">
      <formula1>=ListeRisques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100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14" customWidth="1" min="2" max="2"/>
    <col width="18" customWidth="1" min="3" max="3"/>
    <col width="30" customWidth="1" min="4" max="4"/>
    <col width="14" customWidth="1" min="5" max="5"/>
    <col width="18" customWidth="1" min="6" max="6"/>
    <col width="18" customWidth="1" min="7" max="7"/>
    <col width="16" customWidth="1" min="8" max="8"/>
    <col width="18" customWidth="1" min="9" max="9"/>
    <col width="18" customWidth="1" min="10" max="10"/>
    <col width="14" customWidth="1" min="11" max="11"/>
    <col width="12" customWidth="1" min="12" max="12"/>
    <col width="16" customWidth="1" min="13" max="13"/>
    <col width="20" customWidth="1" min="14" max="14"/>
    <col width="28" customWidth="1" min="15" max="15"/>
  </cols>
  <sheetData>
    <row r="1" ht="28" customHeight="1">
      <c r="A1" s="1" t="inlineStr">
        <is>
          <t>Contrôles réglementaires HSE</t>
        </is>
      </c>
    </row>
    <row r="2">
      <c r="A2" t="inlineStr">
        <is>
          <t>Seuil (jours) échéance critique :</t>
        </is>
      </c>
      <c r="B2" s="3" t="n">
        <v>30</v>
      </c>
      <c r="D2" t="inlineStr">
        <is>
          <t>Total contrôles</t>
        </is>
      </c>
      <c r="E2">
        <f>COUNTA(CTRL[ID Contrôle])</f>
        <v/>
      </c>
      <c r="F2" t="inlineStr">
        <is>
          <t>Critiques</t>
        </is>
      </c>
      <c r="G2">
        <f>COUNTIFS(CTRL[Criticité],"Critique")</f>
        <v/>
      </c>
      <c r="H2" t="inlineStr">
        <is>
          <t>% Fait</t>
        </is>
      </c>
      <c r="I2">
        <f>IF(E2=0,"",COUNTIFS(CTRL[Statut],"Fait")/E2)</f>
        <v/>
      </c>
      <c r="J2" t="inlineStr">
        <is>
          <t>Retards</t>
        </is>
      </c>
      <c r="K2">
        <f>COUNTIFS(CTRL[Jours restants],"&lt;=0",CTRL[Statut],"&lt;&gt;'Fait'")</f>
        <v/>
      </c>
      <c r="L2" t="inlineStr">
        <is>
          <t>≤ 7 jours</t>
        </is>
      </c>
      <c r="M2">
        <f>COUNTIFS(CTRL[Jours restants],"&gt;=1",CTRL[Jours restants],"&lt;=7",CTRL[Statut],"&lt;&gt;'Fait'")</f>
        <v/>
      </c>
      <c r="N2" t="inlineStr">
        <is>
          <t>Jours rest. moyen (non faits)</t>
        </is>
      </c>
      <c r="O2">
        <f>IFERROR(AVERAGEIFS(CTRL[Jours restants],CTRL[Statut],"&lt;&gt;'Fait'"),"")</f>
        <v/>
      </c>
    </row>
    <row r="3">
      <c r="A3" s="4" t="inlineStr">
        <is>
          <t>ID Contrôle</t>
        </is>
      </c>
      <c r="B3" s="4" t="inlineStr">
        <is>
          <t>ID Risque lié</t>
        </is>
      </c>
      <c r="C3" s="4" t="inlineStr">
        <is>
          <t>Référence</t>
        </is>
      </c>
      <c r="D3" s="4" t="inlineStr">
        <is>
          <t>Exigence</t>
        </is>
      </c>
      <c r="E3" s="4" t="inlineStr">
        <is>
          <t>Domaine</t>
        </is>
      </c>
      <c r="F3" s="4" t="inlineStr">
        <is>
          <t>Périmètre/Zone</t>
        </is>
      </c>
      <c r="G3" s="4" t="inlineStr">
        <is>
          <t>Responsable</t>
        </is>
      </c>
      <c r="H3" s="4" t="inlineStr">
        <is>
          <t>Fréquence</t>
        </is>
      </c>
      <c r="I3" s="4" t="inlineStr">
        <is>
          <t>Dernière réalisation</t>
        </is>
      </c>
      <c r="J3" s="4" t="inlineStr">
        <is>
          <t>Prochaine échéance</t>
        </is>
      </c>
      <c r="K3" s="4" t="inlineStr">
        <is>
          <t>Jours restants</t>
        </is>
      </c>
      <c r="L3" s="4" t="inlineStr">
        <is>
          <t>Criticité</t>
        </is>
      </c>
      <c r="M3" s="4" t="inlineStr">
        <is>
          <t>Statut</t>
        </is>
      </c>
      <c r="N3" s="4" t="inlineStr">
        <is>
          <t>Preuve (lien/ID)</t>
        </is>
      </c>
      <c r="O3" s="4" t="inlineStr">
        <is>
          <t>Commentaires</t>
        </is>
      </c>
    </row>
    <row r="4">
      <c r="A4" t="inlineStr">
        <is>
          <t>C-001</t>
        </is>
      </c>
      <c r="B4" t="inlineStr">
        <is>
          <t>R-003</t>
        </is>
      </c>
      <c r="C4" t="inlineStr">
        <is>
          <t>Permis feu</t>
        </is>
      </c>
      <c r="D4" t="inlineStr">
        <is>
          <t>Contrôle des travaux par points chauds</t>
        </is>
      </c>
      <c r="E4" t="inlineStr">
        <is>
          <t>SST</t>
        </is>
      </c>
      <c r="F4" t="inlineStr">
        <is>
          <t>Atelier maintenance</t>
        </is>
      </c>
      <c r="G4" t="inlineStr">
        <is>
          <t>HSE</t>
        </is>
      </c>
      <c r="H4" t="inlineStr">
        <is>
          <t>À l'événement</t>
        </is>
      </c>
      <c r="I4" t="inlineStr">
        <is>
          <t>2025-08-30</t>
        </is>
      </c>
      <c r="J4" t="inlineStr">
        <is>
          <t>2025-09-20</t>
        </is>
      </c>
      <c r="K4">
        <f>IF(J4="","",J4-TODAY())</f>
        <v/>
      </c>
      <c r="L4">
        <f>IF(OR(J4="",L4="Fait"),"",IF(K4&lt;=SeuilCtrl,"Critique","OK"))</f>
        <v/>
      </c>
      <c r="N4" t="inlineStr">
        <is>
          <t>PV-C01</t>
        </is>
      </c>
    </row>
    <row r="5">
      <c r="A5" t="inlineStr">
        <is>
          <t>C-002</t>
        </is>
      </c>
      <c r="B5" t="inlineStr">
        <is>
          <t>R-002</t>
        </is>
      </c>
      <c r="C5" t="inlineStr">
        <is>
          <t>ICPE/ENV</t>
        </is>
      </c>
      <c r="D5" t="inlineStr">
        <is>
          <t>Inspection rétention &amp; dépotage</t>
        </is>
      </c>
      <c r="E5" t="inlineStr">
        <is>
          <t>ENV</t>
        </is>
      </c>
      <c r="F5" t="inlineStr">
        <is>
          <t>Zone dépotage</t>
        </is>
      </c>
      <c r="G5" t="inlineStr">
        <is>
          <t>Resp. ENV</t>
        </is>
      </c>
      <c r="H5" t="inlineStr">
        <is>
          <t>Mensuelle</t>
        </is>
      </c>
      <c r="I5" t="inlineStr">
        <is>
          <t>2025-08-10</t>
        </is>
      </c>
      <c r="J5" t="inlineStr">
        <is>
          <t>2025-09-10</t>
        </is>
      </c>
      <c r="K5">
        <f>IF(J5="","",J5-TODAY())</f>
        <v/>
      </c>
      <c r="L5">
        <f>IF(OR(J5="",L5="Fait"),"",IF(K5&lt;=SeuilCtrl,"Critique","OK"))</f>
        <v/>
      </c>
      <c r="N5" t="inlineStr">
        <is>
          <t>PV-C02</t>
        </is>
      </c>
    </row>
    <row r="6">
      <c r="A6" t="inlineStr">
        <is>
          <t>C-003</t>
        </is>
      </c>
      <c r="B6" t="inlineStr">
        <is>
          <t>—</t>
        </is>
      </c>
      <c r="C6" t="inlineStr">
        <is>
          <t>Extincteurs</t>
        </is>
      </c>
      <c r="D6" t="inlineStr">
        <is>
          <t>Vérification périodique</t>
        </is>
      </c>
      <c r="E6" t="inlineStr">
        <is>
          <t>Incendie</t>
        </is>
      </c>
      <c r="F6" t="inlineStr">
        <is>
          <t>Site entier</t>
        </is>
      </c>
      <c r="G6" t="inlineStr">
        <is>
          <t>Prestataire</t>
        </is>
      </c>
      <c r="H6" t="inlineStr">
        <is>
          <t>Annuelle</t>
        </is>
      </c>
      <c r="I6" t="inlineStr">
        <is>
          <t>2024-12-15</t>
        </is>
      </c>
      <c r="J6" t="inlineStr">
        <is>
          <t>2025-12-15</t>
        </is>
      </c>
      <c r="K6">
        <f>IF(J6="","",J6-TODAY())</f>
        <v/>
      </c>
      <c r="L6">
        <f>IF(OR(J6="",L6="Fait"),"",IF(K6&lt;=SeuilCtrl,"Critique","OK"))</f>
        <v/>
      </c>
      <c r="N6" t="inlineStr">
        <is>
          <t>PV-C03</t>
        </is>
      </c>
    </row>
    <row r="7">
      <c r="A7" t="inlineStr">
        <is>
          <t>C-004</t>
        </is>
      </c>
      <c r="B7" t="inlineStr">
        <is>
          <t>R-004</t>
        </is>
      </c>
      <c r="C7" t="inlineStr">
        <is>
          <t>Chariots élévateurs</t>
        </is>
      </c>
      <c r="D7" t="inlineStr">
        <is>
          <t>Vérif. réglementaire &amp; maintenance</t>
        </is>
      </c>
      <c r="E7" t="inlineStr">
        <is>
          <t>SST</t>
        </is>
      </c>
      <c r="F7" t="inlineStr">
        <is>
          <t>Quai expédition</t>
        </is>
      </c>
      <c r="G7" t="inlineStr">
        <is>
          <t>Maintenance</t>
        </is>
      </c>
      <c r="H7" t="inlineStr">
        <is>
          <t>Mensuelle</t>
        </is>
      </c>
      <c r="I7" t="inlineStr">
        <is>
          <t>2025-08-25</t>
        </is>
      </c>
      <c r="J7" t="inlineStr">
        <is>
          <t>2025-09-25</t>
        </is>
      </c>
      <c r="K7">
        <f>IF(J7="","",J7-TODAY())</f>
        <v/>
      </c>
      <c r="L7">
        <f>IF(OR(J7="",L7="Fait"),"",IF(K7&lt;=SeuilCtrl,"Critique","OK"))</f>
        <v/>
      </c>
      <c r="N7" t="inlineStr">
        <is>
          <t>PV-C04</t>
        </is>
      </c>
    </row>
    <row r="8">
      <c r="A8" t="inlineStr">
        <is>
          <t>C-005</t>
        </is>
      </c>
      <c r="B8" t="inlineStr">
        <is>
          <t>—</t>
        </is>
      </c>
      <c r="C8" t="inlineStr">
        <is>
          <t>Électricité</t>
        </is>
      </c>
      <c r="D8" t="inlineStr">
        <is>
          <t>Vérification installation électrique</t>
        </is>
      </c>
      <c r="E8" t="inlineStr">
        <is>
          <t>SST</t>
        </is>
      </c>
      <c r="F8" t="inlineStr">
        <is>
          <t>Ateliers</t>
        </is>
      </c>
      <c r="G8" t="inlineStr">
        <is>
          <t>Maintenance</t>
        </is>
      </c>
      <c r="H8" t="inlineStr">
        <is>
          <t>Annuelle</t>
        </is>
      </c>
      <c r="I8" t="inlineStr">
        <is>
          <t>2025-01-10</t>
        </is>
      </c>
      <c r="J8" t="inlineStr">
        <is>
          <t>2026-01-10</t>
        </is>
      </c>
      <c r="K8">
        <f>IF(J8="","",J8-TODAY())</f>
        <v/>
      </c>
      <c r="L8">
        <f>IF(OR(J8="",L8="Fait"),"",IF(K8&lt;=SeuilCtrl,"Critique","OK"))</f>
        <v/>
      </c>
      <c r="N8" t="inlineStr">
        <is>
          <t>PV-C05</t>
        </is>
      </c>
    </row>
    <row r="9">
      <c r="A9" t="inlineStr">
        <is>
          <t>C-006</t>
        </is>
      </c>
      <c r="B9" t="inlineStr">
        <is>
          <t>R-006</t>
        </is>
      </c>
      <c r="C9" t="inlineStr">
        <is>
          <t>Eaux usées</t>
        </is>
      </c>
      <c r="D9" t="inlineStr">
        <is>
          <t>Mesure DCO / rejet</t>
        </is>
      </c>
      <c r="E9" t="inlineStr">
        <is>
          <t>ENV</t>
        </is>
      </c>
      <c r="F9" t="inlineStr">
        <is>
          <t>Station traitement</t>
        </is>
      </c>
      <c r="G9" t="inlineStr">
        <is>
          <t>ENV</t>
        </is>
      </c>
      <c r="H9" t="inlineStr">
        <is>
          <t>Mensuelle</t>
        </is>
      </c>
      <c r="I9" t="inlineStr">
        <is>
          <t>2025-09-01</t>
        </is>
      </c>
      <c r="J9" t="inlineStr">
        <is>
          <t>2025-10-01</t>
        </is>
      </c>
      <c r="K9" t="inlineStr"/>
      <c r="L9" t="inlineStr"/>
      <c r="M9" t="inlineStr"/>
      <c r="N9" t="inlineStr">
        <is>
          <t>PV-C06</t>
        </is>
      </c>
      <c r="O9" t="inlineStr"/>
    </row>
    <row r="10">
      <c r="A10" t="inlineStr">
        <is>
          <t>C-007</t>
        </is>
      </c>
      <c r="B10" t="inlineStr">
        <is>
          <t>R-007</t>
        </is>
      </c>
      <c r="C10" t="inlineStr">
        <is>
          <t>Batteries Li-ion</t>
        </is>
      </c>
      <c r="D10" t="inlineStr">
        <is>
          <t>Inspection armoire / ventilation</t>
        </is>
      </c>
      <c r="E10" t="inlineStr">
        <is>
          <t>SST</t>
        </is>
      </c>
      <c r="F10" t="inlineStr">
        <is>
          <t>Local batteries</t>
        </is>
      </c>
      <c r="G10" t="inlineStr">
        <is>
          <t>Maintenance</t>
        </is>
      </c>
      <c r="H10" t="inlineStr">
        <is>
          <t>Mensuelle</t>
        </is>
      </c>
      <c r="I10" t="inlineStr">
        <is>
          <t>2025-09-01</t>
        </is>
      </c>
      <c r="J10" t="inlineStr">
        <is>
          <t>2025-09-22</t>
        </is>
      </c>
      <c r="K10" t="inlineStr"/>
      <c r="L10" t="inlineStr"/>
      <c r="M10" t="inlineStr"/>
      <c r="N10" t="inlineStr">
        <is>
          <t>PV-C07</t>
        </is>
      </c>
      <c r="O10" t="inlineStr"/>
    </row>
    <row r="11">
      <c r="A11" t="inlineStr">
        <is>
          <t>C-008</t>
        </is>
      </c>
      <c r="B11" t="inlineStr">
        <is>
          <t>R-008</t>
        </is>
      </c>
      <c r="C11" t="inlineStr">
        <is>
          <t>Aspiration soudure</t>
        </is>
      </c>
      <c r="D11" t="inlineStr">
        <is>
          <t>Contrôle débits / filtres</t>
        </is>
      </c>
      <c r="E11" t="inlineStr">
        <is>
          <t>SST</t>
        </is>
      </c>
      <c r="F11" t="inlineStr">
        <is>
          <t>Poste soudure</t>
        </is>
      </c>
      <c r="G11" t="inlineStr">
        <is>
          <t>HSE</t>
        </is>
      </c>
      <c r="H11" t="inlineStr">
        <is>
          <t>Mensuelle</t>
        </is>
      </c>
      <c r="I11" t="inlineStr">
        <is>
          <t>2025-09-01</t>
        </is>
      </c>
      <c r="J11" t="inlineStr">
        <is>
          <t>2025-09-25</t>
        </is>
      </c>
      <c r="K11" t="inlineStr"/>
      <c r="L11" t="inlineStr"/>
      <c r="M11" t="inlineStr"/>
      <c r="N11" t="inlineStr">
        <is>
          <t>PV-C08</t>
        </is>
      </c>
      <c r="O11" t="inlineStr"/>
    </row>
    <row r="12">
      <c r="A12" t="inlineStr">
        <is>
          <t>C-009</t>
        </is>
      </c>
      <c r="B12" t="inlineStr">
        <is>
          <t>R-009</t>
        </is>
      </c>
      <c r="C12" t="inlineStr">
        <is>
          <t>Tri déchets</t>
        </is>
      </c>
      <c r="D12" t="inlineStr">
        <is>
          <t>Audit hebdo tri / propreté</t>
        </is>
      </c>
      <c r="E12" t="inlineStr">
        <is>
          <t>ENV</t>
        </is>
      </c>
      <c r="F12" t="inlineStr">
        <is>
          <t>Parc déchets</t>
        </is>
      </c>
      <c r="G12" t="inlineStr">
        <is>
          <t>ENV</t>
        </is>
      </c>
      <c r="H12" t="inlineStr">
        <is>
          <t>Hebdomadaire</t>
        </is>
      </c>
      <c r="I12" t="inlineStr">
        <is>
          <t>2025-09-08</t>
        </is>
      </c>
      <c r="J12" t="inlineStr">
        <is>
          <t>2025-09-15</t>
        </is>
      </c>
      <c r="K12" t="inlineStr"/>
      <c r="L12" t="inlineStr"/>
      <c r="M12" t="inlineStr"/>
      <c r="N12" t="inlineStr">
        <is>
          <t>PV-C09</t>
        </is>
      </c>
      <c r="O12" t="inlineStr"/>
    </row>
    <row r="13">
      <c r="A13" t="inlineStr">
        <is>
          <t>C-010</t>
        </is>
      </c>
      <c r="B13" t="inlineStr">
        <is>
          <t>R-010</t>
        </is>
      </c>
      <c r="C13" t="inlineStr">
        <is>
          <t>Ergonomie</t>
        </is>
      </c>
      <c r="D13" t="inlineStr">
        <is>
          <t>Point DSE / micro-pauses</t>
        </is>
      </c>
      <c r="E13" t="inlineStr">
        <is>
          <t>Ergonomie</t>
        </is>
      </c>
      <c r="F13" t="inlineStr">
        <is>
          <t>Service Admin</t>
        </is>
      </c>
      <c r="G13" t="inlineStr">
        <is>
          <t>RH</t>
        </is>
      </c>
      <c r="H13" t="inlineStr">
        <is>
          <t>Mensuelle</t>
        </is>
      </c>
      <c r="I13" t="inlineStr">
        <is>
          <t>2025-09-10</t>
        </is>
      </c>
      <c r="J13" t="inlineStr">
        <is>
          <t>2025-10-10</t>
        </is>
      </c>
      <c r="K13" t="inlineStr"/>
      <c r="L13" t="inlineStr"/>
      <c r="M13" t="inlineStr"/>
      <c r="N13" t="inlineStr">
        <is>
          <t>PV-C10</t>
        </is>
      </c>
      <c r="O13" t="inlineStr"/>
    </row>
    <row r="14">
      <c r="A14" t="inlineStr">
        <is>
          <t>C-011</t>
        </is>
      </c>
      <c r="B14" t="inlineStr">
        <is>
          <t>R-011</t>
        </is>
      </c>
      <c r="C14" t="inlineStr">
        <is>
          <t>Travail hauteur</t>
        </is>
      </c>
      <c r="D14" t="inlineStr">
        <is>
          <t>Inspection points d’ancrage</t>
        </is>
      </c>
      <c r="E14" t="inlineStr">
        <is>
          <t>SST</t>
        </is>
      </c>
      <c r="F14" t="inlineStr">
        <is>
          <t>Toiture</t>
        </is>
      </c>
      <c r="G14" t="inlineStr">
        <is>
          <t>Maintenance</t>
        </is>
      </c>
      <c r="H14" t="inlineStr">
        <is>
          <t>Mensuelle</t>
        </is>
      </c>
      <c r="I14" t="inlineStr">
        <is>
          <t>2025-09-05</t>
        </is>
      </c>
      <c r="J14" t="inlineStr">
        <is>
          <t>2025-09-28</t>
        </is>
      </c>
      <c r="K14" t="inlineStr"/>
      <c r="L14" t="inlineStr"/>
      <c r="M14" t="inlineStr"/>
      <c r="N14" t="inlineStr">
        <is>
          <t>PV-C11</t>
        </is>
      </c>
      <c r="O14" t="inlineStr"/>
    </row>
    <row r="15">
      <c r="A15" t="inlineStr">
        <is>
          <t>C-012</t>
        </is>
      </c>
      <c r="B15" t="inlineStr">
        <is>
          <t>R-012</t>
        </is>
      </c>
      <c r="C15" t="inlineStr">
        <is>
          <t>Cuve fuel</t>
        </is>
      </c>
      <c r="D15" t="inlineStr">
        <is>
          <t>Contrôle étanchéité / jauge</t>
        </is>
      </c>
      <c r="E15" t="inlineStr">
        <is>
          <t>ENV</t>
        </is>
      </c>
      <c r="F15" t="inlineStr">
        <is>
          <t>Cuve fuel</t>
        </is>
      </c>
      <c r="G15" t="inlineStr">
        <is>
          <t>Maintenance</t>
        </is>
      </c>
      <c r="H15" t="inlineStr">
        <is>
          <t>Mensuelle</t>
        </is>
      </c>
      <c r="I15" t="inlineStr">
        <is>
          <t>2025-09-07</t>
        </is>
      </c>
      <c r="J15" t="inlineStr">
        <is>
          <t>2025-10-05</t>
        </is>
      </c>
      <c r="K15" t="inlineStr"/>
      <c r="L15" t="inlineStr"/>
      <c r="M15" t="inlineStr"/>
      <c r="N15" t="inlineStr">
        <is>
          <t>PV-C12</t>
        </is>
      </c>
      <c r="O15" t="inlineStr"/>
    </row>
    <row r="16">
      <c r="A16" t="inlineStr">
        <is>
          <t>C-013</t>
        </is>
      </c>
      <c r="B16" t="inlineStr">
        <is>
          <t>R-013</t>
        </is>
      </c>
      <c r="C16" t="inlineStr">
        <is>
          <t>Archives</t>
        </is>
      </c>
      <c r="D16" t="inlineStr">
        <is>
          <t>Vérif. charge calorifique</t>
        </is>
      </c>
      <c r="E16" t="inlineStr">
        <is>
          <t>Incendie</t>
        </is>
      </c>
      <c r="F16" t="inlineStr">
        <is>
          <t>Local archives</t>
        </is>
      </c>
      <c r="G16" t="inlineStr">
        <is>
          <t>HSE</t>
        </is>
      </c>
      <c r="H16" t="inlineStr">
        <is>
          <t>Trimestrielle</t>
        </is>
      </c>
      <c r="I16" t="inlineStr">
        <is>
          <t>2025-07-01</t>
        </is>
      </c>
      <c r="J16" t="inlineStr">
        <is>
          <t>2025-10-01</t>
        </is>
      </c>
      <c r="K16" t="inlineStr"/>
      <c r="L16" t="inlineStr"/>
      <c r="M16" t="inlineStr"/>
      <c r="N16" t="inlineStr">
        <is>
          <t>PV-C13</t>
        </is>
      </c>
      <c r="O16" t="inlineStr"/>
    </row>
    <row r="17">
      <c r="A17" t="inlineStr">
        <is>
          <t>C-014</t>
        </is>
      </c>
      <c r="B17" t="inlineStr">
        <is>
          <t>R-014</t>
        </is>
      </c>
      <c r="C17" t="inlineStr">
        <is>
          <t>Douche oculaire</t>
        </is>
      </c>
      <c r="D17" t="inlineStr">
        <is>
          <t>Essai hebdo + stock EPI</t>
        </is>
      </c>
      <c r="E17" t="inlineStr">
        <is>
          <t>SST</t>
        </is>
      </c>
      <c r="F17" t="inlineStr">
        <is>
          <t>Laboratoire</t>
        </is>
      </c>
      <c r="G17" t="inlineStr">
        <is>
          <t>Laboratoire</t>
        </is>
      </c>
      <c r="H17" t="inlineStr">
        <is>
          <t>Hebdomadaire</t>
        </is>
      </c>
      <c r="I17" t="inlineStr">
        <is>
          <t>2025-09-08</t>
        </is>
      </c>
      <c r="J17" t="inlineStr">
        <is>
          <t>2025-09-15</t>
        </is>
      </c>
      <c r="K17" t="inlineStr"/>
      <c r="L17" t="inlineStr"/>
      <c r="M17" t="inlineStr"/>
      <c r="N17" t="inlineStr">
        <is>
          <t>PV-C14</t>
        </is>
      </c>
      <c r="O17" t="inlineStr"/>
    </row>
    <row r="18">
      <c r="A18" t="inlineStr">
        <is>
          <t>C-015</t>
        </is>
      </c>
      <c r="B18" t="inlineStr">
        <is>
          <t>R-015</t>
        </is>
      </c>
      <c r="C18" t="inlineStr">
        <is>
          <t>EP pluviales</t>
        </is>
      </c>
      <c r="D18" t="inlineStr">
        <is>
          <t>Test obturateurs / procédure</t>
        </is>
      </c>
      <c r="E18" t="inlineStr">
        <is>
          <t>ENV</t>
        </is>
      </c>
      <c r="F18" t="inlineStr">
        <is>
          <t>Toiture / EP</t>
        </is>
      </c>
      <c r="G18" t="inlineStr">
        <is>
          <t>ENV</t>
        </is>
      </c>
      <c r="H18" t="inlineStr">
        <is>
          <t>Trimestrielle</t>
        </is>
      </c>
      <c r="I18" t="inlineStr">
        <is>
          <t>2025-07-10</t>
        </is>
      </c>
      <c r="J18" t="inlineStr">
        <is>
          <t>2025-10-08</t>
        </is>
      </c>
      <c r="K18" t="inlineStr"/>
      <c r="L18" t="inlineStr"/>
      <c r="M18" t="inlineStr"/>
      <c r="N18" t="inlineStr">
        <is>
          <t>PV-C15</t>
        </is>
      </c>
      <c r="O18" t="inlineStr"/>
    </row>
    <row r="19">
      <c r="K19">
        <f>IF(J19="","",J19-TODAY())</f>
        <v/>
      </c>
      <c r="L19">
        <f>IF(OR(J19="",L19="Fait"),"",IF(K19&lt;=SeuilCtrl,"Critique","OK"))</f>
        <v/>
      </c>
    </row>
    <row r="20">
      <c r="K20">
        <f>IF(J20="","",J20-TODAY())</f>
        <v/>
      </c>
      <c r="L20">
        <f>IF(OR(J20="",L20="Fait"),"",IF(K20&lt;=SeuilCtrl,"Critique","OK"))</f>
        <v/>
      </c>
    </row>
    <row r="21">
      <c r="K21">
        <f>IF(J21="","",J21-TODAY())</f>
        <v/>
      </c>
      <c r="L21">
        <f>IF(OR(J21="",L21="Fait"),"",IF(K21&lt;=SeuilCtrl,"Critique","OK"))</f>
        <v/>
      </c>
    </row>
    <row r="22">
      <c r="K22">
        <f>IF(J22="","",J22-TODAY())</f>
        <v/>
      </c>
      <c r="L22">
        <f>IF(OR(J22="",L22="Fait"),"",IF(K22&lt;=SeuilCtrl,"Critique","OK"))</f>
        <v/>
      </c>
    </row>
    <row r="23">
      <c r="K23">
        <f>IF(J23="","",J23-TODAY())</f>
        <v/>
      </c>
      <c r="L23">
        <f>IF(OR(J23="",L23="Fait"),"",IF(K23&lt;=SeuilCtrl,"Critique","OK"))</f>
        <v/>
      </c>
    </row>
    <row r="24">
      <c r="K24">
        <f>IF(J24="","",J24-TODAY())</f>
        <v/>
      </c>
      <c r="L24">
        <f>IF(OR(J24="",L24="Fait"),"",IF(K24&lt;=SeuilCtrl,"Critique","OK"))</f>
        <v/>
      </c>
    </row>
    <row r="25">
      <c r="K25">
        <f>IF(J25="","",J25-TODAY())</f>
        <v/>
      </c>
      <c r="L25">
        <f>IF(OR(J25="",L25="Fait"),"",IF(K25&lt;=SeuilCtrl,"Critique","OK"))</f>
        <v/>
      </c>
    </row>
    <row r="26">
      <c r="K26">
        <f>IF(J26="","",J26-TODAY())</f>
        <v/>
      </c>
      <c r="L26">
        <f>IF(OR(J26="",L26="Fait"),"",IF(K26&lt;=SeuilCtrl,"Critique","OK"))</f>
        <v/>
      </c>
    </row>
    <row r="27">
      <c r="K27">
        <f>IF(J27="","",J27-TODAY())</f>
        <v/>
      </c>
      <c r="L27">
        <f>IF(OR(J27="",L27="Fait"),"",IF(K27&lt;=SeuilCtrl,"Critique","OK"))</f>
        <v/>
      </c>
    </row>
    <row r="28">
      <c r="K28">
        <f>IF(J28="","",J28-TODAY())</f>
        <v/>
      </c>
      <c r="L28">
        <f>IF(OR(J28="",L28="Fait"),"",IF(K28&lt;=SeuilCtrl,"Critique","OK"))</f>
        <v/>
      </c>
    </row>
    <row r="29">
      <c r="K29">
        <f>IF(J29="","",J29-TODAY())</f>
        <v/>
      </c>
      <c r="L29">
        <f>IF(OR(J29="",L29="Fait"),"",IF(K29&lt;=SeuilCtrl,"Critique","OK"))</f>
        <v/>
      </c>
    </row>
    <row r="30">
      <c r="K30">
        <f>IF(J30="","",J30-TODAY())</f>
        <v/>
      </c>
      <c r="L30">
        <f>IF(OR(J30="",L30="Fait"),"",IF(K30&lt;=SeuilCtrl,"Critique","OK"))</f>
        <v/>
      </c>
    </row>
    <row r="31">
      <c r="K31">
        <f>IF(J31="","",J31-TODAY())</f>
        <v/>
      </c>
      <c r="L31">
        <f>IF(OR(J31="",L31="Fait"),"",IF(K31&lt;=SeuilCtrl,"Critique","OK"))</f>
        <v/>
      </c>
    </row>
    <row r="32">
      <c r="K32">
        <f>IF(J32="","",J32-TODAY())</f>
        <v/>
      </c>
      <c r="L32">
        <f>IF(OR(J32="",L32="Fait"),"",IF(K32&lt;=SeuilCtrl,"Critique","OK"))</f>
        <v/>
      </c>
    </row>
    <row r="33">
      <c r="K33">
        <f>IF(J33="","",J33-TODAY())</f>
        <v/>
      </c>
      <c r="L33">
        <f>IF(OR(J33="",L33="Fait"),"",IF(K33&lt;=SeuilCtrl,"Critique","OK"))</f>
        <v/>
      </c>
    </row>
    <row r="34">
      <c r="K34">
        <f>IF(J34="","",J34-TODAY())</f>
        <v/>
      </c>
      <c r="L34">
        <f>IF(OR(J34="",L34="Fait"),"",IF(K34&lt;=SeuilCtrl,"Critique","OK"))</f>
        <v/>
      </c>
    </row>
    <row r="35">
      <c r="K35">
        <f>IF(J35="","",J35-TODAY())</f>
        <v/>
      </c>
      <c r="L35">
        <f>IF(OR(J35="",L35="Fait"),"",IF(K35&lt;=SeuilCtrl,"Critique","OK"))</f>
        <v/>
      </c>
    </row>
    <row r="36">
      <c r="K36">
        <f>IF(J36="","",J36-TODAY())</f>
        <v/>
      </c>
      <c r="L36">
        <f>IF(OR(J36="",L36="Fait"),"",IF(K36&lt;=SeuilCtrl,"Critique","OK"))</f>
        <v/>
      </c>
    </row>
    <row r="37">
      <c r="K37">
        <f>IF(J37="","",J37-TODAY())</f>
        <v/>
      </c>
      <c r="L37">
        <f>IF(OR(J37="",L37="Fait"),"",IF(K37&lt;=SeuilCtrl,"Critique","OK"))</f>
        <v/>
      </c>
    </row>
    <row r="38">
      <c r="K38">
        <f>IF(J38="","",J38-TODAY())</f>
        <v/>
      </c>
      <c r="L38">
        <f>IF(OR(J38="",L38="Fait"),"",IF(K38&lt;=SeuilCtrl,"Critique","OK"))</f>
        <v/>
      </c>
    </row>
    <row r="39">
      <c r="K39">
        <f>IF(J39="","",J39-TODAY())</f>
        <v/>
      </c>
      <c r="L39">
        <f>IF(OR(J39="",L39="Fait"),"",IF(K39&lt;=SeuilCtrl,"Critique","OK"))</f>
        <v/>
      </c>
    </row>
    <row r="40">
      <c r="K40">
        <f>IF(J40="","",J40-TODAY())</f>
        <v/>
      </c>
      <c r="L40">
        <f>IF(OR(J40="",L40="Fait"),"",IF(K40&lt;=SeuilCtrl,"Critique","OK"))</f>
        <v/>
      </c>
    </row>
    <row r="41">
      <c r="K41">
        <f>IF(J41="","",J41-TODAY())</f>
        <v/>
      </c>
      <c r="L41">
        <f>IF(OR(J41="",L41="Fait"),"",IF(K41&lt;=SeuilCtrl,"Critique","OK"))</f>
        <v/>
      </c>
    </row>
    <row r="42">
      <c r="K42">
        <f>IF(J42="","",J42-TODAY())</f>
        <v/>
      </c>
      <c r="L42">
        <f>IF(OR(J42="",L42="Fait"),"",IF(K42&lt;=SeuilCtrl,"Critique","OK"))</f>
        <v/>
      </c>
    </row>
    <row r="43">
      <c r="K43">
        <f>IF(J43="","",J43-TODAY())</f>
        <v/>
      </c>
      <c r="L43">
        <f>IF(OR(J43="",L43="Fait"),"",IF(K43&lt;=SeuilCtrl,"Critique","OK"))</f>
        <v/>
      </c>
    </row>
    <row r="44">
      <c r="K44">
        <f>IF(J44="","",J44-TODAY())</f>
        <v/>
      </c>
      <c r="L44">
        <f>IF(OR(J44="",L44="Fait"),"",IF(K44&lt;=SeuilCtrl,"Critique","OK"))</f>
        <v/>
      </c>
    </row>
    <row r="45">
      <c r="K45">
        <f>IF(J45="","",J45-TODAY())</f>
        <v/>
      </c>
      <c r="L45">
        <f>IF(OR(J45="",L45="Fait"),"",IF(K45&lt;=SeuilCtrl,"Critique","OK"))</f>
        <v/>
      </c>
    </row>
    <row r="46">
      <c r="K46">
        <f>IF(J46="","",J46-TODAY())</f>
        <v/>
      </c>
      <c r="L46">
        <f>IF(OR(J46="",L46="Fait"),"",IF(K46&lt;=SeuilCtrl,"Critique","OK"))</f>
        <v/>
      </c>
    </row>
    <row r="47">
      <c r="K47">
        <f>IF(J47="","",J47-TODAY())</f>
        <v/>
      </c>
      <c r="L47">
        <f>IF(OR(J47="",L47="Fait"),"",IF(K47&lt;=SeuilCtrl,"Critique","OK"))</f>
        <v/>
      </c>
    </row>
    <row r="48">
      <c r="K48">
        <f>IF(J48="","",J48-TODAY())</f>
        <v/>
      </c>
      <c r="L48">
        <f>IF(OR(J48="",L48="Fait"),"",IF(K48&lt;=SeuilCtrl,"Critique","OK"))</f>
        <v/>
      </c>
    </row>
    <row r="49">
      <c r="K49">
        <f>IF(J49="","",J49-TODAY())</f>
        <v/>
      </c>
      <c r="L49">
        <f>IF(OR(J49="",L49="Fait"),"",IF(K49&lt;=SeuilCtrl,"Critique","OK"))</f>
        <v/>
      </c>
    </row>
    <row r="50">
      <c r="K50">
        <f>IF(J50="","",J50-TODAY())</f>
        <v/>
      </c>
      <c r="L50">
        <f>IF(OR(J50="",L50="Fait"),"",IF(K50&lt;=SeuilCtrl,"Critique","OK"))</f>
        <v/>
      </c>
    </row>
    <row r="51">
      <c r="K51">
        <f>IF(J51="","",J51-TODAY())</f>
        <v/>
      </c>
      <c r="L51">
        <f>IF(OR(J51="",L51="Fait"),"",IF(K51&lt;=SeuilCtrl,"Critique","OK"))</f>
        <v/>
      </c>
    </row>
    <row r="52">
      <c r="K52">
        <f>IF(J52="","",J52-TODAY())</f>
        <v/>
      </c>
      <c r="L52">
        <f>IF(OR(J52="",L52="Fait"),"",IF(K52&lt;=SeuilCtrl,"Critique","OK"))</f>
        <v/>
      </c>
    </row>
    <row r="53">
      <c r="K53">
        <f>IF(J53="","",J53-TODAY())</f>
        <v/>
      </c>
      <c r="L53">
        <f>IF(OR(J53="",L53="Fait"),"",IF(K53&lt;=SeuilCtrl,"Critique","OK"))</f>
        <v/>
      </c>
    </row>
    <row r="54">
      <c r="K54">
        <f>IF(J54="","",J54-TODAY())</f>
        <v/>
      </c>
      <c r="L54">
        <f>IF(OR(J54="",L54="Fait"),"",IF(K54&lt;=SeuilCtrl,"Critique","OK"))</f>
        <v/>
      </c>
    </row>
    <row r="55">
      <c r="K55">
        <f>IF(J55="","",J55-TODAY())</f>
        <v/>
      </c>
      <c r="L55">
        <f>IF(OR(J55="",L55="Fait"),"",IF(K55&lt;=SeuilCtrl,"Critique","OK"))</f>
        <v/>
      </c>
    </row>
    <row r="56">
      <c r="K56">
        <f>IF(J56="","",J56-TODAY())</f>
        <v/>
      </c>
      <c r="L56">
        <f>IF(OR(J56="",L56="Fait"),"",IF(K56&lt;=SeuilCtrl,"Critique","OK"))</f>
        <v/>
      </c>
    </row>
    <row r="57">
      <c r="K57">
        <f>IF(J57="","",J57-TODAY())</f>
        <v/>
      </c>
      <c r="L57">
        <f>IF(OR(J57="",L57="Fait"),"",IF(K57&lt;=SeuilCtrl,"Critique","OK"))</f>
        <v/>
      </c>
    </row>
    <row r="58">
      <c r="K58">
        <f>IF(J58="","",J58-TODAY())</f>
        <v/>
      </c>
      <c r="L58">
        <f>IF(OR(J58="",L58="Fait"),"",IF(K58&lt;=SeuilCtrl,"Critique","OK"))</f>
        <v/>
      </c>
    </row>
    <row r="59">
      <c r="K59">
        <f>IF(J59="","",J59-TODAY())</f>
        <v/>
      </c>
      <c r="L59">
        <f>IF(OR(J59="",L59="Fait"),"",IF(K59&lt;=SeuilCtrl,"Critique","OK"))</f>
        <v/>
      </c>
    </row>
    <row r="60">
      <c r="K60">
        <f>IF(J60="","",J60-TODAY())</f>
        <v/>
      </c>
      <c r="L60">
        <f>IF(OR(J60="",L60="Fait"),"",IF(K60&lt;=SeuilCtrl,"Critique","OK"))</f>
        <v/>
      </c>
    </row>
    <row r="61">
      <c r="K61">
        <f>IF(J61="","",J61-TODAY())</f>
        <v/>
      </c>
      <c r="L61">
        <f>IF(OR(J61="",L61="Fait"),"",IF(K61&lt;=SeuilCtrl,"Critique","OK"))</f>
        <v/>
      </c>
    </row>
    <row r="62">
      <c r="K62">
        <f>IF(J62="","",J62-TODAY())</f>
        <v/>
      </c>
      <c r="L62">
        <f>IF(OR(J62="",L62="Fait"),"",IF(K62&lt;=SeuilCtrl,"Critique","OK"))</f>
        <v/>
      </c>
    </row>
    <row r="63">
      <c r="K63">
        <f>IF(J63="","",J63-TODAY())</f>
        <v/>
      </c>
      <c r="L63">
        <f>IF(OR(J63="",L63="Fait"),"",IF(K63&lt;=SeuilCtrl,"Critique","OK"))</f>
        <v/>
      </c>
    </row>
    <row r="64">
      <c r="K64">
        <f>IF(J64="","",J64-TODAY())</f>
        <v/>
      </c>
      <c r="L64">
        <f>IF(OR(J64="",L64="Fait"),"",IF(K64&lt;=SeuilCtrl,"Critique","OK"))</f>
        <v/>
      </c>
    </row>
    <row r="65">
      <c r="K65">
        <f>IF(J65="","",J65-TODAY())</f>
        <v/>
      </c>
      <c r="L65">
        <f>IF(OR(J65="",L65="Fait"),"",IF(K65&lt;=SeuilCtrl,"Critique","OK"))</f>
        <v/>
      </c>
    </row>
    <row r="66">
      <c r="K66">
        <f>IF(J66="","",J66-TODAY())</f>
        <v/>
      </c>
      <c r="L66">
        <f>IF(OR(J66="",L66="Fait"),"",IF(K66&lt;=SeuilCtrl,"Critique","OK"))</f>
        <v/>
      </c>
    </row>
    <row r="67">
      <c r="K67">
        <f>IF(J67="","",J67-TODAY())</f>
        <v/>
      </c>
      <c r="L67">
        <f>IF(OR(J67="",L67="Fait"),"",IF(K67&lt;=SeuilCtrl,"Critique","OK"))</f>
        <v/>
      </c>
    </row>
    <row r="68">
      <c r="K68">
        <f>IF(J68="","",J68-TODAY())</f>
        <v/>
      </c>
      <c r="L68">
        <f>IF(OR(J68="",L68="Fait"),"",IF(K68&lt;=SeuilCtrl,"Critique","OK"))</f>
        <v/>
      </c>
    </row>
    <row r="69">
      <c r="K69">
        <f>IF(J69="","",J69-TODAY())</f>
        <v/>
      </c>
      <c r="L69">
        <f>IF(OR(J69="",L69="Fait"),"",IF(K69&lt;=SeuilCtrl,"Critique","OK"))</f>
        <v/>
      </c>
    </row>
    <row r="70">
      <c r="K70">
        <f>IF(J70="","",J70-TODAY())</f>
        <v/>
      </c>
      <c r="L70">
        <f>IF(OR(J70="",L70="Fait"),"",IF(K70&lt;=SeuilCtrl,"Critique","OK"))</f>
        <v/>
      </c>
    </row>
    <row r="71">
      <c r="K71">
        <f>IF(J71="","",J71-TODAY())</f>
        <v/>
      </c>
      <c r="L71">
        <f>IF(OR(J71="",L71="Fait"),"",IF(K71&lt;=SeuilCtrl,"Critique","OK"))</f>
        <v/>
      </c>
    </row>
    <row r="72">
      <c r="K72">
        <f>IF(J72="","",J72-TODAY())</f>
        <v/>
      </c>
      <c r="L72">
        <f>IF(OR(J72="",L72="Fait"),"",IF(K72&lt;=SeuilCtrl,"Critique","OK"))</f>
        <v/>
      </c>
    </row>
    <row r="73">
      <c r="K73">
        <f>IF(J73="","",J73-TODAY())</f>
        <v/>
      </c>
      <c r="L73">
        <f>IF(OR(J73="",L73="Fait"),"",IF(K73&lt;=SeuilCtrl,"Critique","OK"))</f>
        <v/>
      </c>
    </row>
    <row r="74">
      <c r="K74">
        <f>IF(J74="","",J74-TODAY())</f>
        <v/>
      </c>
      <c r="L74">
        <f>IF(OR(J74="",L74="Fait"),"",IF(K74&lt;=SeuilCtrl,"Critique","OK"))</f>
        <v/>
      </c>
    </row>
    <row r="75">
      <c r="K75">
        <f>IF(J75="","",J75-TODAY())</f>
        <v/>
      </c>
      <c r="L75">
        <f>IF(OR(J75="",L75="Fait"),"",IF(K75&lt;=SeuilCtrl,"Critique","OK"))</f>
        <v/>
      </c>
    </row>
    <row r="76">
      <c r="K76">
        <f>IF(J76="","",J76-TODAY())</f>
        <v/>
      </c>
      <c r="L76">
        <f>IF(OR(J76="",L76="Fait"),"",IF(K76&lt;=SeuilCtrl,"Critique","OK"))</f>
        <v/>
      </c>
    </row>
    <row r="77">
      <c r="K77">
        <f>IF(J77="","",J77-TODAY())</f>
        <v/>
      </c>
      <c r="L77">
        <f>IF(OR(J77="",L77="Fait"),"",IF(K77&lt;=SeuilCtrl,"Critique","OK"))</f>
        <v/>
      </c>
    </row>
    <row r="78">
      <c r="K78">
        <f>IF(J78="","",J78-TODAY())</f>
        <v/>
      </c>
      <c r="L78">
        <f>IF(OR(J78="",L78="Fait"),"",IF(K78&lt;=SeuilCtrl,"Critique","OK"))</f>
        <v/>
      </c>
    </row>
    <row r="79">
      <c r="K79">
        <f>IF(J79="","",J79-TODAY())</f>
        <v/>
      </c>
      <c r="L79">
        <f>IF(OR(J79="",L79="Fait"),"",IF(K79&lt;=SeuilCtrl,"Critique","OK"))</f>
        <v/>
      </c>
    </row>
    <row r="80">
      <c r="K80">
        <f>IF(J80="","",J80-TODAY())</f>
        <v/>
      </c>
      <c r="L80">
        <f>IF(OR(J80="",L80="Fait"),"",IF(K80&lt;=SeuilCtrl,"Critique","OK"))</f>
        <v/>
      </c>
    </row>
    <row r="81">
      <c r="K81">
        <f>IF(J81="","",J81-TODAY())</f>
        <v/>
      </c>
      <c r="L81">
        <f>IF(OR(J81="",L81="Fait"),"",IF(K81&lt;=SeuilCtrl,"Critique","OK"))</f>
        <v/>
      </c>
    </row>
    <row r="82">
      <c r="K82">
        <f>IF(J82="","",J82-TODAY())</f>
        <v/>
      </c>
      <c r="L82">
        <f>IF(OR(J82="",L82="Fait"),"",IF(K82&lt;=SeuilCtrl,"Critique","OK"))</f>
        <v/>
      </c>
    </row>
    <row r="83">
      <c r="K83">
        <f>IF(J83="","",J83-TODAY())</f>
        <v/>
      </c>
      <c r="L83">
        <f>IF(OR(J83="",L83="Fait"),"",IF(K83&lt;=SeuilCtrl,"Critique","OK"))</f>
        <v/>
      </c>
    </row>
    <row r="84">
      <c r="K84">
        <f>IF(J84="","",J84-TODAY())</f>
        <v/>
      </c>
      <c r="L84">
        <f>IF(OR(J84="",L84="Fait"),"",IF(K84&lt;=SeuilCtrl,"Critique","OK"))</f>
        <v/>
      </c>
    </row>
    <row r="85">
      <c r="K85">
        <f>IF(J85="","",J85-TODAY())</f>
        <v/>
      </c>
      <c r="L85">
        <f>IF(OR(J85="",L85="Fait"),"",IF(K85&lt;=SeuilCtrl,"Critique","OK"))</f>
        <v/>
      </c>
    </row>
    <row r="86">
      <c r="K86">
        <f>IF(J86="","",J86-TODAY())</f>
        <v/>
      </c>
      <c r="L86">
        <f>IF(OR(J86="",L86="Fait"),"",IF(K86&lt;=SeuilCtrl,"Critique","OK"))</f>
        <v/>
      </c>
    </row>
    <row r="87">
      <c r="K87">
        <f>IF(J87="","",J87-TODAY())</f>
        <v/>
      </c>
      <c r="L87">
        <f>IF(OR(J87="",L87="Fait"),"",IF(K87&lt;=SeuilCtrl,"Critique","OK"))</f>
        <v/>
      </c>
    </row>
    <row r="88">
      <c r="K88">
        <f>IF(J88="","",J88-TODAY())</f>
        <v/>
      </c>
      <c r="L88">
        <f>IF(OR(J88="",L88="Fait"),"",IF(K88&lt;=SeuilCtrl,"Critique","OK"))</f>
        <v/>
      </c>
    </row>
    <row r="89">
      <c r="K89">
        <f>IF(J89="","",J89-TODAY())</f>
        <v/>
      </c>
      <c r="L89">
        <f>IF(OR(J89="",L89="Fait"),"",IF(K89&lt;=SeuilCtrl,"Critique","OK"))</f>
        <v/>
      </c>
    </row>
    <row r="90">
      <c r="K90">
        <f>IF(J90="","",J90-TODAY())</f>
        <v/>
      </c>
      <c r="L90">
        <f>IF(OR(J90="",L90="Fait"),"",IF(K90&lt;=SeuilCtrl,"Critique","OK"))</f>
        <v/>
      </c>
    </row>
    <row r="91">
      <c r="K91">
        <f>IF(J91="","",J91-TODAY())</f>
        <v/>
      </c>
      <c r="L91">
        <f>IF(OR(J91="",L91="Fait"),"",IF(K91&lt;=SeuilCtrl,"Critique","OK"))</f>
        <v/>
      </c>
    </row>
    <row r="92">
      <c r="K92">
        <f>IF(J92="","",J92-TODAY())</f>
        <v/>
      </c>
      <c r="L92">
        <f>IF(OR(J92="",L92="Fait"),"",IF(K92&lt;=SeuilCtrl,"Critique","OK"))</f>
        <v/>
      </c>
    </row>
    <row r="93">
      <c r="K93">
        <f>IF(J93="","",J93-TODAY())</f>
        <v/>
      </c>
      <c r="L93">
        <f>IF(OR(J93="",L93="Fait"),"",IF(K93&lt;=SeuilCtrl,"Critique","OK"))</f>
        <v/>
      </c>
    </row>
    <row r="94">
      <c r="K94">
        <f>IF(J94="","",J94-TODAY())</f>
        <v/>
      </c>
      <c r="L94">
        <f>IF(OR(J94="",L94="Fait"),"",IF(K94&lt;=SeuilCtrl,"Critique","OK"))</f>
        <v/>
      </c>
    </row>
    <row r="95">
      <c r="K95">
        <f>IF(J95="","",J95-TODAY())</f>
        <v/>
      </c>
      <c r="L95">
        <f>IF(OR(J95="",L95="Fait"),"",IF(K95&lt;=SeuilCtrl,"Critique","OK"))</f>
        <v/>
      </c>
    </row>
    <row r="96">
      <c r="K96">
        <f>IF(J96="","",J96-TODAY())</f>
        <v/>
      </c>
      <c r="L96">
        <f>IF(OR(J96="",L96="Fait"),"",IF(K96&lt;=SeuilCtrl,"Critique","OK"))</f>
        <v/>
      </c>
    </row>
    <row r="97">
      <c r="K97">
        <f>IF(J97="","",J97-TODAY())</f>
        <v/>
      </c>
      <c r="L97">
        <f>IF(OR(J97="",L97="Fait"),"",IF(K97&lt;=SeuilCtrl,"Critique","OK"))</f>
        <v/>
      </c>
    </row>
    <row r="98">
      <c r="K98">
        <f>IF(J98="","",J98-TODAY())</f>
        <v/>
      </c>
      <c r="L98">
        <f>IF(OR(J98="",L98="Fait"),"",IF(K98&lt;=SeuilCtrl,"Critique","OK"))</f>
        <v/>
      </c>
    </row>
    <row r="99">
      <c r="K99">
        <f>IF(J99="","",J99-TODAY())</f>
        <v/>
      </c>
      <c r="L99">
        <f>IF(OR(J99="",L99="Fait"),"",IF(K99&lt;=SeuilCtrl,"Critique","OK"))</f>
        <v/>
      </c>
    </row>
    <row r="100">
      <c r="K100">
        <f>IF(J100="","",J100-TODAY())</f>
        <v/>
      </c>
      <c r="L100">
        <f>IF(OR(J100="",L100="Fait"),"",IF(K100&lt;=SeuilCtrl,"Critique","OK"))</f>
        <v/>
      </c>
    </row>
    <row r="101">
      <c r="K101">
        <f>IF(J101="","",J101-TODAY())</f>
        <v/>
      </c>
      <c r="L101">
        <f>IF(OR(J101="",L101="Fait"),"",IF(K101&lt;=SeuilCtrl,"Critique","OK"))</f>
        <v/>
      </c>
    </row>
    <row r="102">
      <c r="K102">
        <f>IF(J102="","",J102-TODAY())</f>
        <v/>
      </c>
      <c r="L102">
        <f>IF(OR(J102="",L102="Fait"),"",IF(K102&lt;=SeuilCtrl,"Critique","OK"))</f>
        <v/>
      </c>
    </row>
    <row r="103">
      <c r="K103">
        <f>IF(J103="","",J103-TODAY())</f>
        <v/>
      </c>
      <c r="L103">
        <f>IF(OR(J103="",L103="Fait"),"",IF(K103&lt;=SeuilCtrl,"Critique","OK"))</f>
        <v/>
      </c>
    </row>
    <row r="104">
      <c r="K104">
        <f>IF(J104="","",J104-TODAY())</f>
        <v/>
      </c>
      <c r="L104">
        <f>IF(OR(J104="",L104="Fait"),"",IF(K104&lt;=SeuilCtrl,"Critique","OK"))</f>
        <v/>
      </c>
    </row>
    <row r="105">
      <c r="K105">
        <f>IF(J105="","",J105-TODAY())</f>
        <v/>
      </c>
      <c r="L105">
        <f>IF(OR(J105="",L105="Fait"),"",IF(K105&lt;=SeuilCtrl,"Critique","OK"))</f>
        <v/>
      </c>
    </row>
    <row r="106">
      <c r="K106">
        <f>IF(J106="","",J106-TODAY())</f>
        <v/>
      </c>
      <c r="L106">
        <f>IF(OR(J106="",L106="Fait"),"",IF(K106&lt;=SeuilCtrl,"Critique","OK"))</f>
        <v/>
      </c>
    </row>
    <row r="107">
      <c r="K107">
        <f>IF(J107="","",J107-TODAY())</f>
        <v/>
      </c>
      <c r="L107">
        <f>IF(OR(J107="",L107="Fait"),"",IF(K107&lt;=SeuilCtrl,"Critique","OK"))</f>
        <v/>
      </c>
    </row>
    <row r="108">
      <c r="K108">
        <f>IF(J108="","",J108-TODAY())</f>
        <v/>
      </c>
      <c r="L108">
        <f>IF(OR(J108="",L108="Fait"),"",IF(K108&lt;=SeuilCtrl,"Critique","OK"))</f>
        <v/>
      </c>
    </row>
    <row r="109">
      <c r="K109">
        <f>IF(J109="","",J109-TODAY())</f>
        <v/>
      </c>
      <c r="L109">
        <f>IF(OR(J109="",L109="Fait"),"",IF(K109&lt;=SeuilCtrl,"Critique","OK"))</f>
        <v/>
      </c>
    </row>
    <row r="110">
      <c r="K110">
        <f>IF(J110="","",J110-TODAY())</f>
        <v/>
      </c>
      <c r="L110">
        <f>IF(OR(J110="",L110="Fait"),"",IF(K110&lt;=SeuilCtrl,"Critique","OK"))</f>
        <v/>
      </c>
    </row>
    <row r="111">
      <c r="K111">
        <f>IF(J111="","",J111-TODAY())</f>
        <v/>
      </c>
      <c r="L111">
        <f>IF(OR(J111="",L111="Fait"),"",IF(K111&lt;=SeuilCtrl,"Critique","OK"))</f>
        <v/>
      </c>
    </row>
    <row r="112">
      <c r="K112">
        <f>IF(J112="","",J112-TODAY())</f>
        <v/>
      </c>
      <c r="L112">
        <f>IF(OR(J112="",L112="Fait"),"",IF(K112&lt;=SeuilCtrl,"Critique","OK"))</f>
        <v/>
      </c>
    </row>
    <row r="113">
      <c r="K113">
        <f>IF(J113="","",J113-TODAY())</f>
        <v/>
      </c>
      <c r="L113">
        <f>IF(OR(J113="",L113="Fait"),"",IF(K113&lt;=SeuilCtrl,"Critique","OK"))</f>
        <v/>
      </c>
    </row>
    <row r="114">
      <c r="K114">
        <f>IF(J114="","",J114-TODAY())</f>
        <v/>
      </c>
      <c r="L114">
        <f>IF(OR(J114="",L114="Fait"),"",IF(K114&lt;=SeuilCtrl,"Critique","OK"))</f>
        <v/>
      </c>
    </row>
    <row r="115">
      <c r="K115">
        <f>IF(J115="","",J115-TODAY())</f>
        <v/>
      </c>
      <c r="L115">
        <f>IF(OR(J115="",L115="Fait"),"",IF(K115&lt;=SeuilCtrl,"Critique","OK"))</f>
        <v/>
      </c>
    </row>
    <row r="116">
      <c r="K116">
        <f>IF(J116="","",J116-TODAY())</f>
        <v/>
      </c>
      <c r="L116">
        <f>IF(OR(J116="",L116="Fait"),"",IF(K116&lt;=SeuilCtrl,"Critique","OK"))</f>
        <v/>
      </c>
    </row>
    <row r="117">
      <c r="K117">
        <f>IF(J117="","",J117-TODAY())</f>
        <v/>
      </c>
      <c r="L117">
        <f>IF(OR(J117="",L117="Fait"),"",IF(K117&lt;=SeuilCtrl,"Critique","OK"))</f>
        <v/>
      </c>
    </row>
    <row r="118">
      <c r="K118">
        <f>IF(J118="","",J118-TODAY())</f>
        <v/>
      </c>
      <c r="L118">
        <f>IF(OR(J118="",L118="Fait"),"",IF(K118&lt;=SeuilCtrl,"Critique","OK"))</f>
        <v/>
      </c>
    </row>
    <row r="119">
      <c r="K119">
        <f>IF(J119="","",J119-TODAY())</f>
        <v/>
      </c>
      <c r="L119">
        <f>IF(OR(J119="",L119="Fait"),"",IF(K119&lt;=SeuilCtrl,"Critique","OK"))</f>
        <v/>
      </c>
    </row>
    <row r="120">
      <c r="K120">
        <f>IF(J120="","",J120-TODAY())</f>
        <v/>
      </c>
      <c r="L120">
        <f>IF(OR(J120="",L120="Fait"),"",IF(K120&lt;=SeuilCtrl,"Critique","OK"))</f>
        <v/>
      </c>
    </row>
    <row r="121">
      <c r="K121">
        <f>IF(J121="","",J121-TODAY())</f>
        <v/>
      </c>
      <c r="L121">
        <f>IF(OR(J121="",L121="Fait"),"",IF(K121&lt;=SeuilCtrl,"Critique","OK"))</f>
        <v/>
      </c>
    </row>
    <row r="122">
      <c r="K122">
        <f>IF(J122="","",J122-TODAY())</f>
        <v/>
      </c>
      <c r="L122">
        <f>IF(OR(J122="",L122="Fait"),"",IF(K122&lt;=SeuilCtrl,"Critique","OK"))</f>
        <v/>
      </c>
    </row>
    <row r="123">
      <c r="K123">
        <f>IF(J123="","",J123-TODAY())</f>
        <v/>
      </c>
      <c r="L123">
        <f>IF(OR(J123="",L123="Fait"),"",IF(K123&lt;=SeuilCtrl,"Critique","OK"))</f>
        <v/>
      </c>
    </row>
    <row r="124">
      <c r="K124">
        <f>IF(J124="","",J124-TODAY())</f>
        <v/>
      </c>
      <c r="L124">
        <f>IF(OR(J124="",L124="Fait"),"",IF(K124&lt;=SeuilCtrl,"Critique","OK"))</f>
        <v/>
      </c>
    </row>
    <row r="125">
      <c r="K125">
        <f>IF(J125="","",J125-TODAY())</f>
        <v/>
      </c>
      <c r="L125">
        <f>IF(OR(J125="",L125="Fait"),"",IF(K125&lt;=SeuilCtrl,"Critique","OK"))</f>
        <v/>
      </c>
    </row>
    <row r="126">
      <c r="K126">
        <f>IF(J126="","",J126-TODAY())</f>
        <v/>
      </c>
      <c r="L126">
        <f>IF(OR(J126="",L126="Fait"),"",IF(K126&lt;=SeuilCtrl,"Critique","OK"))</f>
        <v/>
      </c>
    </row>
    <row r="127">
      <c r="K127">
        <f>IF(J127="","",J127-TODAY())</f>
        <v/>
      </c>
      <c r="L127">
        <f>IF(OR(J127="",L127="Fait"),"",IF(K127&lt;=SeuilCtrl,"Critique","OK"))</f>
        <v/>
      </c>
    </row>
    <row r="128">
      <c r="K128">
        <f>IF(J128="","",J128-TODAY())</f>
        <v/>
      </c>
      <c r="L128">
        <f>IF(OR(J128="",L128="Fait"),"",IF(K128&lt;=SeuilCtrl,"Critique","OK"))</f>
        <v/>
      </c>
    </row>
    <row r="129">
      <c r="K129">
        <f>IF(J129="","",J129-TODAY())</f>
        <v/>
      </c>
      <c r="L129">
        <f>IF(OR(J129="",L129="Fait"),"",IF(K129&lt;=SeuilCtrl,"Critique","OK"))</f>
        <v/>
      </c>
    </row>
    <row r="130">
      <c r="K130">
        <f>IF(J130="","",J130-TODAY())</f>
        <v/>
      </c>
      <c r="L130">
        <f>IF(OR(J130="",L130="Fait"),"",IF(K130&lt;=SeuilCtrl,"Critique","OK"))</f>
        <v/>
      </c>
    </row>
    <row r="131">
      <c r="K131">
        <f>IF(J131="","",J131-TODAY())</f>
        <v/>
      </c>
      <c r="L131">
        <f>IF(OR(J131="",L131="Fait"),"",IF(K131&lt;=SeuilCtrl,"Critique","OK"))</f>
        <v/>
      </c>
    </row>
    <row r="132">
      <c r="K132">
        <f>IF(J132="","",J132-TODAY())</f>
        <v/>
      </c>
      <c r="L132">
        <f>IF(OR(J132="",L132="Fait"),"",IF(K132&lt;=SeuilCtrl,"Critique","OK"))</f>
        <v/>
      </c>
    </row>
    <row r="133">
      <c r="K133">
        <f>IF(J133="","",J133-TODAY())</f>
        <v/>
      </c>
      <c r="L133">
        <f>IF(OR(J133="",L133="Fait"),"",IF(K133&lt;=SeuilCtrl,"Critique","OK"))</f>
        <v/>
      </c>
    </row>
    <row r="134">
      <c r="K134">
        <f>IF(J134="","",J134-TODAY())</f>
        <v/>
      </c>
      <c r="L134">
        <f>IF(OR(J134="",L134="Fait"),"",IF(K134&lt;=SeuilCtrl,"Critique","OK"))</f>
        <v/>
      </c>
    </row>
    <row r="135">
      <c r="K135">
        <f>IF(J135="","",J135-TODAY())</f>
        <v/>
      </c>
      <c r="L135">
        <f>IF(OR(J135="",L135="Fait"),"",IF(K135&lt;=SeuilCtrl,"Critique","OK"))</f>
        <v/>
      </c>
    </row>
    <row r="136">
      <c r="K136">
        <f>IF(J136="","",J136-TODAY())</f>
        <v/>
      </c>
      <c r="L136">
        <f>IF(OR(J136="",L136="Fait"),"",IF(K136&lt;=SeuilCtrl,"Critique","OK"))</f>
        <v/>
      </c>
    </row>
    <row r="137">
      <c r="K137">
        <f>IF(J137="","",J137-TODAY())</f>
        <v/>
      </c>
      <c r="L137">
        <f>IF(OR(J137="",L137="Fait"),"",IF(K137&lt;=SeuilCtrl,"Critique","OK"))</f>
        <v/>
      </c>
    </row>
    <row r="138">
      <c r="K138">
        <f>IF(J138="","",J138-TODAY())</f>
        <v/>
      </c>
      <c r="L138">
        <f>IF(OR(J138="",L138="Fait"),"",IF(K138&lt;=SeuilCtrl,"Critique","OK"))</f>
        <v/>
      </c>
    </row>
    <row r="139">
      <c r="K139">
        <f>IF(J139="","",J139-TODAY())</f>
        <v/>
      </c>
      <c r="L139">
        <f>IF(OR(J139="",L139="Fait"),"",IF(K139&lt;=SeuilCtrl,"Critique","OK"))</f>
        <v/>
      </c>
    </row>
    <row r="140">
      <c r="K140">
        <f>IF(J140="","",J140-TODAY())</f>
        <v/>
      </c>
      <c r="L140">
        <f>IF(OR(J140="",L140="Fait"),"",IF(K140&lt;=SeuilCtrl,"Critique","OK"))</f>
        <v/>
      </c>
    </row>
    <row r="141">
      <c r="K141">
        <f>IF(J141="","",J141-TODAY())</f>
        <v/>
      </c>
      <c r="L141">
        <f>IF(OR(J141="",L141="Fait"),"",IF(K141&lt;=SeuilCtrl,"Critique","OK"))</f>
        <v/>
      </c>
    </row>
    <row r="142">
      <c r="K142">
        <f>IF(J142="","",J142-TODAY())</f>
        <v/>
      </c>
      <c r="L142">
        <f>IF(OR(J142="",L142="Fait"),"",IF(K142&lt;=SeuilCtrl,"Critique","OK"))</f>
        <v/>
      </c>
    </row>
    <row r="143">
      <c r="K143">
        <f>IF(J143="","",J143-TODAY())</f>
        <v/>
      </c>
      <c r="L143">
        <f>IF(OR(J143="",L143="Fait"),"",IF(K143&lt;=SeuilCtrl,"Critique","OK"))</f>
        <v/>
      </c>
    </row>
    <row r="144">
      <c r="K144">
        <f>IF(J144="","",J144-TODAY())</f>
        <v/>
      </c>
      <c r="L144">
        <f>IF(OR(J144="",L144="Fait"),"",IF(K144&lt;=SeuilCtrl,"Critique","OK"))</f>
        <v/>
      </c>
    </row>
    <row r="145">
      <c r="K145">
        <f>IF(J145="","",J145-TODAY())</f>
        <v/>
      </c>
      <c r="L145">
        <f>IF(OR(J145="",L145="Fait"),"",IF(K145&lt;=SeuilCtrl,"Critique","OK"))</f>
        <v/>
      </c>
    </row>
    <row r="146">
      <c r="K146">
        <f>IF(J146="","",J146-TODAY())</f>
        <v/>
      </c>
      <c r="L146">
        <f>IF(OR(J146="",L146="Fait"),"",IF(K146&lt;=SeuilCtrl,"Critique","OK"))</f>
        <v/>
      </c>
    </row>
    <row r="147">
      <c r="K147">
        <f>IF(J147="","",J147-TODAY())</f>
        <v/>
      </c>
      <c r="L147">
        <f>IF(OR(J147="",L147="Fait"),"",IF(K147&lt;=SeuilCtrl,"Critique","OK"))</f>
        <v/>
      </c>
    </row>
    <row r="148">
      <c r="K148">
        <f>IF(J148="","",J148-TODAY())</f>
        <v/>
      </c>
      <c r="L148">
        <f>IF(OR(J148="",L148="Fait"),"",IF(K148&lt;=SeuilCtrl,"Critique","OK"))</f>
        <v/>
      </c>
    </row>
    <row r="149">
      <c r="K149">
        <f>IF(J149="","",J149-TODAY())</f>
        <v/>
      </c>
      <c r="L149">
        <f>IF(OR(J149="",L149="Fait"),"",IF(K149&lt;=SeuilCtrl,"Critique","OK"))</f>
        <v/>
      </c>
    </row>
    <row r="150">
      <c r="K150">
        <f>IF(J150="","",J150-TODAY())</f>
        <v/>
      </c>
      <c r="L150">
        <f>IF(OR(J150="",L150="Fait"),"",IF(K150&lt;=SeuilCtrl,"Critique","OK"))</f>
        <v/>
      </c>
    </row>
    <row r="151">
      <c r="K151">
        <f>IF(J151="","",J151-TODAY())</f>
        <v/>
      </c>
      <c r="L151">
        <f>IF(OR(J151="",L151="Fait"),"",IF(K151&lt;=SeuilCtrl,"Critique","OK"))</f>
        <v/>
      </c>
    </row>
    <row r="152">
      <c r="K152">
        <f>IF(J152="","",J152-TODAY())</f>
        <v/>
      </c>
      <c r="L152">
        <f>IF(OR(J152="",L152="Fait"),"",IF(K152&lt;=SeuilCtrl,"Critique","OK"))</f>
        <v/>
      </c>
    </row>
    <row r="153">
      <c r="K153">
        <f>IF(J153="","",J153-TODAY())</f>
        <v/>
      </c>
      <c r="L153">
        <f>IF(OR(J153="",L153="Fait"),"",IF(K153&lt;=SeuilCtrl,"Critique","OK"))</f>
        <v/>
      </c>
    </row>
    <row r="154">
      <c r="K154">
        <f>IF(J154="","",J154-TODAY())</f>
        <v/>
      </c>
      <c r="L154">
        <f>IF(OR(J154="",L154="Fait"),"",IF(K154&lt;=SeuilCtrl,"Critique","OK"))</f>
        <v/>
      </c>
    </row>
    <row r="155">
      <c r="K155">
        <f>IF(J155="","",J155-TODAY())</f>
        <v/>
      </c>
      <c r="L155">
        <f>IF(OR(J155="",L155="Fait"),"",IF(K155&lt;=SeuilCtrl,"Critique","OK"))</f>
        <v/>
      </c>
    </row>
    <row r="156">
      <c r="K156">
        <f>IF(J156="","",J156-TODAY())</f>
        <v/>
      </c>
      <c r="L156">
        <f>IF(OR(J156="",L156="Fait"),"",IF(K156&lt;=SeuilCtrl,"Critique","OK"))</f>
        <v/>
      </c>
    </row>
    <row r="157">
      <c r="K157">
        <f>IF(J157="","",J157-TODAY())</f>
        <v/>
      </c>
      <c r="L157">
        <f>IF(OR(J157="",L157="Fait"),"",IF(K157&lt;=SeuilCtrl,"Critique","OK"))</f>
        <v/>
      </c>
    </row>
    <row r="158">
      <c r="K158">
        <f>IF(J158="","",J158-TODAY())</f>
        <v/>
      </c>
      <c r="L158">
        <f>IF(OR(J158="",L158="Fait"),"",IF(K158&lt;=SeuilCtrl,"Critique","OK"))</f>
        <v/>
      </c>
    </row>
    <row r="159">
      <c r="K159">
        <f>IF(J159="","",J159-TODAY())</f>
        <v/>
      </c>
      <c r="L159">
        <f>IF(OR(J159="",L159="Fait"),"",IF(K159&lt;=SeuilCtrl,"Critique","OK"))</f>
        <v/>
      </c>
    </row>
    <row r="160">
      <c r="K160">
        <f>IF(J160="","",J160-TODAY())</f>
        <v/>
      </c>
      <c r="L160">
        <f>IF(OR(J160="",L160="Fait"),"",IF(K160&lt;=SeuilCtrl,"Critique","OK"))</f>
        <v/>
      </c>
    </row>
    <row r="161">
      <c r="K161">
        <f>IF(J161="","",J161-TODAY())</f>
        <v/>
      </c>
      <c r="L161">
        <f>IF(OR(J161="",L161="Fait"),"",IF(K161&lt;=SeuilCtrl,"Critique","OK"))</f>
        <v/>
      </c>
    </row>
    <row r="162">
      <c r="K162">
        <f>IF(J162="","",J162-TODAY())</f>
        <v/>
      </c>
      <c r="L162">
        <f>IF(OR(J162="",L162="Fait"),"",IF(K162&lt;=SeuilCtrl,"Critique","OK"))</f>
        <v/>
      </c>
    </row>
    <row r="163">
      <c r="K163">
        <f>IF(J163="","",J163-TODAY())</f>
        <v/>
      </c>
      <c r="L163">
        <f>IF(OR(J163="",L163="Fait"),"",IF(K163&lt;=SeuilCtrl,"Critique","OK"))</f>
        <v/>
      </c>
    </row>
    <row r="164">
      <c r="K164">
        <f>IF(J164="","",J164-TODAY())</f>
        <v/>
      </c>
      <c r="L164">
        <f>IF(OR(J164="",L164="Fait"),"",IF(K164&lt;=SeuilCtrl,"Critique","OK"))</f>
        <v/>
      </c>
    </row>
    <row r="165">
      <c r="K165">
        <f>IF(J165="","",J165-TODAY())</f>
        <v/>
      </c>
      <c r="L165">
        <f>IF(OR(J165="",L165="Fait"),"",IF(K165&lt;=SeuilCtrl,"Critique","OK"))</f>
        <v/>
      </c>
    </row>
    <row r="166">
      <c r="K166">
        <f>IF(J166="","",J166-TODAY())</f>
        <v/>
      </c>
      <c r="L166">
        <f>IF(OR(J166="",L166="Fait"),"",IF(K166&lt;=SeuilCtrl,"Critique","OK"))</f>
        <v/>
      </c>
    </row>
    <row r="167">
      <c r="K167">
        <f>IF(J167="","",J167-TODAY())</f>
        <v/>
      </c>
      <c r="L167">
        <f>IF(OR(J167="",L167="Fait"),"",IF(K167&lt;=SeuilCtrl,"Critique","OK"))</f>
        <v/>
      </c>
    </row>
    <row r="168">
      <c r="K168">
        <f>IF(J168="","",J168-TODAY())</f>
        <v/>
      </c>
      <c r="L168">
        <f>IF(OR(J168="",L168="Fait"),"",IF(K168&lt;=SeuilCtrl,"Critique","OK"))</f>
        <v/>
      </c>
    </row>
    <row r="169">
      <c r="K169">
        <f>IF(J169="","",J169-TODAY())</f>
        <v/>
      </c>
      <c r="L169">
        <f>IF(OR(J169="",L169="Fait"),"",IF(K169&lt;=SeuilCtrl,"Critique","OK"))</f>
        <v/>
      </c>
    </row>
    <row r="170">
      <c r="K170">
        <f>IF(J170="","",J170-TODAY())</f>
        <v/>
      </c>
      <c r="L170">
        <f>IF(OR(J170="",L170="Fait"),"",IF(K170&lt;=SeuilCtrl,"Critique","OK"))</f>
        <v/>
      </c>
    </row>
    <row r="171">
      <c r="K171">
        <f>IF(J171="","",J171-TODAY())</f>
        <v/>
      </c>
      <c r="L171">
        <f>IF(OR(J171="",L171="Fait"),"",IF(K171&lt;=SeuilCtrl,"Critique","OK"))</f>
        <v/>
      </c>
    </row>
    <row r="172">
      <c r="K172">
        <f>IF(J172="","",J172-TODAY())</f>
        <v/>
      </c>
      <c r="L172">
        <f>IF(OR(J172="",L172="Fait"),"",IF(K172&lt;=SeuilCtrl,"Critique","OK"))</f>
        <v/>
      </c>
    </row>
    <row r="173">
      <c r="K173">
        <f>IF(J173="","",J173-TODAY())</f>
        <v/>
      </c>
      <c r="L173">
        <f>IF(OR(J173="",L173="Fait"),"",IF(K173&lt;=SeuilCtrl,"Critique","OK"))</f>
        <v/>
      </c>
    </row>
    <row r="174">
      <c r="K174">
        <f>IF(J174="","",J174-TODAY())</f>
        <v/>
      </c>
      <c r="L174">
        <f>IF(OR(J174="",L174="Fait"),"",IF(K174&lt;=SeuilCtrl,"Critique","OK"))</f>
        <v/>
      </c>
    </row>
    <row r="175">
      <c r="K175">
        <f>IF(J175="","",J175-TODAY())</f>
        <v/>
      </c>
      <c r="L175">
        <f>IF(OR(J175="",L175="Fait"),"",IF(K175&lt;=SeuilCtrl,"Critique","OK"))</f>
        <v/>
      </c>
    </row>
    <row r="176">
      <c r="K176">
        <f>IF(J176="","",J176-TODAY())</f>
        <v/>
      </c>
      <c r="L176">
        <f>IF(OR(J176="",L176="Fait"),"",IF(K176&lt;=SeuilCtrl,"Critique","OK"))</f>
        <v/>
      </c>
    </row>
    <row r="177">
      <c r="K177">
        <f>IF(J177="","",J177-TODAY())</f>
        <v/>
      </c>
      <c r="L177">
        <f>IF(OR(J177="",L177="Fait"),"",IF(K177&lt;=SeuilCtrl,"Critique","OK"))</f>
        <v/>
      </c>
    </row>
    <row r="178">
      <c r="K178">
        <f>IF(J178="","",J178-TODAY())</f>
        <v/>
      </c>
      <c r="L178">
        <f>IF(OR(J178="",L178="Fait"),"",IF(K178&lt;=SeuilCtrl,"Critique","OK"))</f>
        <v/>
      </c>
    </row>
    <row r="179">
      <c r="K179">
        <f>IF(J179="","",J179-TODAY())</f>
        <v/>
      </c>
      <c r="L179">
        <f>IF(OR(J179="",L179="Fait"),"",IF(K179&lt;=SeuilCtrl,"Critique","OK"))</f>
        <v/>
      </c>
    </row>
    <row r="180">
      <c r="K180">
        <f>IF(J180="","",J180-TODAY())</f>
        <v/>
      </c>
      <c r="L180">
        <f>IF(OR(J180="",L180="Fait"),"",IF(K180&lt;=SeuilCtrl,"Critique","OK"))</f>
        <v/>
      </c>
    </row>
    <row r="181">
      <c r="K181">
        <f>IF(J181="","",J181-TODAY())</f>
        <v/>
      </c>
      <c r="L181">
        <f>IF(OR(J181="",L181="Fait"),"",IF(K181&lt;=SeuilCtrl,"Critique","OK"))</f>
        <v/>
      </c>
    </row>
    <row r="182">
      <c r="K182">
        <f>IF(J182="","",J182-TODAY())</f>
        <v/>
      </c>
      <c r="L182">
        <f>IF(OR(J182="",L182="Fait"),"",IF(K182&lt;=SeuilCtrl,"Critique","OK"))</f>
        <v/>
      </c>
    </row>
    <row r="183">
      <c r="K183">
        <f>IF(J183="","",J183-TODAY())</f>
        <v/>
      </c>
      <c r="L183">
        <f>IF(OR(J183="",L183="Fait"),"",IF(K183&lt;=SeuilCtrl,"Critique","OK"))</f>
        <v/>
      </c>
    </row>
    <row r="184">
      <c r="K184">
        <f>IF(J184="","",J184-TODAY())</f>
        <v/>
      </c>
      <c r="L184">
        <f>IF(OR(J184="",L184="Fait"),"",IF(K184&lt;=SeuilCtrl,"Critique","OK"))</f>
        <v/>
      </c>
    </row>
    <row r="185">
      <c r="K185">
        <f>IF(J185="","",J185-TODAY())</f>
        <v/>
      </c>
      <c r="L185">
        <f>IF(OR(J185="",L185="Fait"),"",IF(K185&lt;=SeuilCtrl,"Critique","OK"))</f>
        <v/>
      </c>
    </row>
    <row r="186">
      <c r="K186">
        <f>IF(J186="","",J186-TODAY())</f>
        <v/>
      </c>
      <c r="L186">
        <f>IF(OR(J186="",L186="Fait"),"",IF(K186&lt;=SeuilCtrl,"Critique","OK"))</f>
        <v/>
      </c>
    </row>
    <row r="187">
      <c r="K187">
        <f>IF(J187="","",J187-TODAY())</f>
        <v/>
      </c>
      <c r="L187">
        <f>IF(OR(J187="",L187="Fait"),"",IF(K187&lt;=SeuilCtrl,"Critique","OK"))</f>
        <v/>
      </c>
    </row>
    <row r="188">
      <c r="K188">
        <f>IF(J188="","",J188-TODAY())</f>
        <v/>
      </c>
      <c r="L188">
        <f>IF(OR(J188="",L188="Fait"),"",IF(K188&lt;=SeuilCtrl,"Critique","OK"))</f>
        <v/>
      </c>
    </row>
    <row r="189">
      <c r="K189">
        <f>IF(J189="","",J189-TODAY())</f>
        <v/>
      </c>
      <c r="L189">
        <f>IF(OR(J189="",L189="Fait"),"",IF(K189&lt;=SeuilCtrl,"Critique","OK"))</f>
        <v/>
      </c>
    </row>
    <row r="190">
      <c r="K190">
        <f>IF(J190="","",J190-TODAY())</f>
        <v/>
      </c>
      <c r="L190">
        <f>IF(OR(J190="",L190="Fait"),"",IF(K190&lt;=SeuilCtrl,"Critique","OK"))</f>
        <v/>
      </c>
    </row>
    <row r="191">
      <c r="K191">
        <f>IF(J191="","",J191-TODAY())</f>
        <v/>
      </c>
      <c r="L191">
        <f>IF(OR(J191="",L191="Fait"),"",IF(K191&lt;=SeuilCtrl,"Critique","OK"))</f>
        <v/>
      </c>
    </row>
    <row r="192">
      <c r="K192">
        <f>IF(J192="","",J192-TODAY())</f>
        <v/>
      </c>
      <c r="L192">
        <f>IF(OR(J192="",L192="Fait"),"",IF(K192&lt;=SeuilCtrl,"Critique","OK"))</f>
        <v/>
      </c>
    </row>
    <row r="193">
      <c r="K193">
        <f>IF(J193="","",J193-TODAY())</f>
        <v/>
      </c>
      <c r="L193">
        <f>IF(OR(J193="",L193="Fait"),"",IF(K193&lt;=SeuilCtrl,"Critique","OK"))</f>
        <v/>
      </c>
    </row>
    <row r="194">
      <c r="K194">
        <f>IF(J194="","",J194-TODAY())</f>
        <v/>
      </c>
      <c r="L194">
        <f>IF(OR(J194="",L194="Fait"),"",IF(K194&lt;=SeuilCtrl,"Critique","OK"))</f>
        <v/>
      </c>
    </row>
    <row r="195">
      <c r="K195">
        <f>IF(J195="","",J195-TODAY())</f>
        <v/>
      </c>
      <c r="L195">
        <f>IF(OR(J195="",L195="Fait"),"",IF(K195&lt;=SeuilCtrl,"Critique","OK"))</f>
        <v/>
      </c>
    </row>
    <row r="196">
      <c r="K196">
        <f>IF(J196="","",J196-TODAY())</f>
        <v/>
      </c>
      <c r="L196">
        <f>IF(OR(J196="",L196="Fait"),"",IF(K196&lt;=SeuilCtrl,"Critique","OK"))</f>
        <v/>
      </c>
    </row>
    <row r="197">
      <c r="K197">
        <f>IF(J197="","",J197-TODAY())</f>
        <v/>
      </c>
      <c r="L197">
        <f>IF(OR(J197="",L197="Fait"),"",IF(K197&lt;=SeuilCtrl,"Critique","OK"))</f>
        <v/>
      </c>
    </row>
    <row r="198">
      <c r="K198">
        <f>IF(J198="","",J198-TODAY())</f>
        <v/>
      </c>
      <c r="L198">
        <f>IF(OR(J198="",L198="Fait"),"",IF(K198&lt;=SeuilCtrl,"Critique","OK"))</f>
        <v/>
      </c>
    </row>
    <row r="199">
      <c r="K199">
        <f>IF(J199="","",J199-TODAY())</f>
        <v/>
      </c>
      <c r="L199">
        <f>IF(OR(J199="",L199="Fait"),"",IF(K199&lt;=SeuilCtrl,"Critique","OK"))</f>
        <v/>
      </c>
    </row>
    <row r="200">
      <c r="K200">
        <f>IF(J200="","",J200-TODAY())</f>
        <v/>
      </c>
      <c r="L200">
        <f>IF(OR(J200="",L200="Fait"),"",IF(K200&lt;=SeuilCtrl,"Critique","OK"))</f>
        <v/>
      </c>
    </row>
    <row r="201">
      <c r="K201">
        <f>IF(J201="","",J201-TODAY())</f>
        <v/>
      </c>
      <c r="L201">
        <f>IF(OR(J201="",L201="Fait"),"",IF(K201&lt;=SeuilCtrl,"Critique","OK"))</f>
        <v/>
      </c>
    </row>
    <row r="202">
      <c r="K202">
        <f>IF(J202="","",J202-TODAY())</f>
        <v/>
      </c>
      <c r="L202">
        <f>IF(OR(J202="",L202="Fait"),"",IF(K202&lt;=SeuilCtrl,"Critique","OK"))</f>
        <v/>
      </c>
    </row>
    <row r="203">
      <c r="K203">
        <f>IF(J203="","",J203-TODAY())</f>
        <v/>
      </c>
      <c r="L203">
        <f>IF(OR(J203="",L203="Fait"),"",IF(K203&lt;=SeuilCtrl,"Critique","OK"))</f>
        <v/>
      </c>
    </row>
    <row r="204">
      <c r="K204">
        <f>IF(J204="","",J204-TODAY())</f>
        <v/>
      </c>
      <c r="L204">
        <f>IF(OR(J204="",L204="Fait"),"",IF(K204&lt;=SeuilCtrl,"Critique","OK"))</f>
        <v/>
      </c>
    </row>
    <row r="205">
      <c r="K205">
        <f>IF(J205="","",J205-TODAY())</f>
        <v/>
      </c>
      <c r="L205">
        <f>IF(OR(J205="",L205="Fait"),"",IF(K205&lt;=SeuilCtrl,"Critique","OK"))</f>
        <v/>
      </c>
    </row>
    <row r="206">
      <c r="K206">
        <f>IF(J206="","",J206-TODAY())</f>
        <v/>
      </c>
      <c r="L206">
        <f>IF(OR(J206="",L206="Fait"),"",IF(K206&lt;=SeuilCtrl,"Critique","OK"))</f>
        <v/>
      </c>
    </row>
    <row r="207">
      <c r="K207">
        <f>IF(J207="","",J207-TODAY())</f>
        <v/>
      </c>
      <c r="L207">
        <f>IF(OR(J207="",L207="Fait"),"",IF(K207&lt;=SeuilCtrl,"Critique","OK"))</f>
        <v/>
      </c>
    </row>
    <row r="208">
      <c r="K208">
        <f>IF(J208="","",J208-TODAY())</f>
        <v/>
      </c>
      <c r="L208">
        <f>IF(OR(J208="",L208="Fait"),"",IF(K208&lt;=SeuilCtrl,"Critique","OK"))</f>
        <v/>
      </c>
    </row>
    <row r="209">
      <c r="K209">
        <f>IF(J209="","",J209-TODAY())</f>
        <v/>
      </c>
      <c r="L209">
        <f>IF(OR(J209="",L209="Fait"),"",IF(K209&lt;=SeuilCtrl,"Critique","OK"))</f>
        <v/>
      </c>
    </row>
    <row r="210">
      <c r="K210">
        <f>IF(J210="","",J210-TODAY())</f>
        <v/>
      </c>
      <c r="L210">
        <f>IF(OR(J210="",L210="Fait"),"",IF(K210&lt;=SeuilCtrl,"Critique","OK"))</f>
        <v/>
      </c>
    </row>
    <row r="211">
      <c r="K211">
        <f>IF(J211="","",J211-TODAY())</f>
        <v/>
      </c>
      <c r="L211">
        <f>IF(OR(J211="",L211="Fait"),"",IF(K211&lt;=SeuilCtrl,"Critique","OK"))</f>
        <v/>
      </c>
    </row>
    <row r="212">
      <c r="K212">
        <f>IF(J212="","",J212-TODAY())</f>
        <v/>
      </c>
      <c r="L212">
        <f>IF(OR(J212="",L212="Fait"),"",IF(K212&lt;=SeuilCtrl,"Critique","OK"))</f>
        <v/>
      </c>
    </row>
    <row r="213">
      <c r="K213">
        <f>IF(J213="","",J213-TODAY())</f>
        <v/>
      </c>
      <c r="L213">
        <f>IF(OR(J213="",L213="Fait"),"",IF(K213&lt;=SeuilCtrl,"Critique","OK"))</f>
        <v/>
      </c>
    </row>
    <row r="214">
      <c r="K214">
        <f>IF(J214="","",J214-TODAY())</f>
        <v/>
      </c>
      <c r="L214">
        <f>IF(OR(J214="",L214="Fait"),"",IF(K214&lt;=SeuilCtrl,"Critique","OK"))</f>
        <v/>
      </c>
    </row>
    <row r="215">
      <c r="K215">
        <f>IF(J215="","",J215-TODAY())</f>
        <v/>
      </c>
      <c r="L215">
        <f>IF(OR(J215="",L215="Fait"),"",IF(K215&lt;=SeuilCtrl,"Critique","OK"))</f>
        <v/>
      </c>
    </row>
    <row r="216">
      <c r="K216">
        <f>IF(J216="","",J216-TODAY())</f>
        <v/>
      </c>
      <c r="L216">
        <f>IF(OR(J216="",L216="Fait"),"",IF(K216&lt;=SeuilCtrl,"Critique","OK"))</f>
        <v/>
      </c>
    </row>
    <row r="217">
      <c r="K217">
        <f>IF(J217="","",J217-TODAY())</f>
        <v/>
      </c>
      <c r="L217">
        <f>IF(OR(J217="",L217="Fait"),"",IF(K217&lt;=SeuilCtrl,"Critique","OK"))</f>
        <v/>
      </c>
    </row>
    <row r="218">
      <c r="K218">
        <f>IF(J218="","",J218-TODAY())</f>
        <v/>
      </c>
      <c r="L218">
        <f>IF(OR(J218="",L218="Fait"),"",IF(K218&lt;=SeuilCtrl,"Critique","OK"))</f>
        <v/>
      </c>
    </row>
    <row r="219">
      <c r="K219">
        <f>IF(J219="","",J219-TODAY())</f>
        <v/>
      </c>
      <c r="L219">
        <f>IF(OR(J219="",L219="Fait"),"",IF(K219&lt;=SeuilCtrl,"Critique","OK"))</f>
        <v/>
      </c>
    </row>
    <row r="220">
      <c r="K220">
        <f>IF(J220="","",J220-TODAY())</f>
        <v/>
      </c>
      <c r="L220">
        <f>IF(OR(J220="",L220="Fait"),"",IF(K220&lt;=SeuilCtrl,"Critique","OK"))</f>
        <v/>
      </c>
    </row>
    <row r="221">
      <c r="K221">
        <f>IF(J221="","",J221-TODAY())</f>
        <v/>
      </c>
      <c r="L221">
        <f>IF(OR(J221="",L221="Fait"),"",IF(K221&lt;=SeuilCtrl,"Critique","OK"))</f>
        <v/>
      </c>
    </row>
    <row r="222">
      <c r="K222">
        <f>IF(J222="","",J222-TODAY())</f>
        <v/>
      </c>
      <c r="L222">
        <f>IF(OR(J222="",L222="Fait"),"",IF(K222&lt;=SeuilCtrl,"Critique","OK"))</f>
        <v/>
      </c>
    </row>
    <row r="223">
      <c r="K223">
        <f>IF(J223="","",J223-TODAY())</f>
        <v/>
      </c>
      <c r="L223">
        <f>IF(OR(J223="",L223="Fait"),"",IF(K223&lt;=SeuilCtrl,"Critique","OK"))</f>
        <v/>
      </c>
    </row>
    <row r="224">
      <c r="K224">
        <f>IF(J224="","",J224-TODAY())</f>
        <v/>
      </c>
      <c r="L224">
        <f>IF(OR(J224="",L224="Fait"),"",IF(K224&lt;=SeuilCtrl,"Critique","OK"))</f>
        <v/>
      </c>
    </row>
    <row r="225">
      <c r="K225">
        <f>IF(J225="","",J225-TODAY())</f>
        <v/>
      </c>
      <c r="L225">
        <f>IF(OR(J225="",L225="Fait"),"",IF(K225&lt;=SeuilCtrl,"Critique","OK"))</f>
        <v/>
      </c>
    </row>
    <row r="226">
      <c r="K226">
        <f>IF(J226="","",J226-TODAY())</f>
        <v/>
      </c>
      <c r="L226">
        <f>IF(OR(J226="",L226="Fait"),"",IF(K226&lt;=SeuilCtrl,"Critique","OK"))</f>
        <v/>
      </c>
    </row>
    <row r="227">
      <c r="K227">
        <f>IF(J227="","",J227-TODAY())</f>
        <v/>
      </c>
      <c r="L227">
        <f>IF(OR(J227="",L227="Fait"),"",IF(K227&lt;=SeuilCtrl,"Critique","OK"))</f>
        <v/>
      </c>
    </row>
    <row r="228">
      <c r="K228">
        <f>IF(J228="","",J228-TODAY())</f>
        <v/>
      </c>
      <c r="L228">
        <f>IF(OR(J228="",L228="Fait"),"",IF(K228&lt;=SeuilCtrl,"Critique","OK"))</f>
        <v/>
      </c>
    </row>
    <row r="229">
      <c r="K229">
        <f>IF(J229="","",J229-TODAY())</f>
        <v/>
      </c>
      <c r="L229">
        <f>IF(OR(J229="",L229="Fait"),"",IF(K229&lt;=SeuilCtrl,"Critique","OK"))</f>
        <v/>
      </c>
    </row>
    <row r="230">
      <c r="K230">
        <f>IF(J230="","",J230-TODAY())</f>
        <v/>
      </c>
      <c r="L230">
        <f>IF(OR(J230="",L230="Fait"),"",IF(K230&lt;=SeuilCtrl,"Critique","OK"))</f>
        <v/>
      </c>
    </row>
    <row r="231">
      <c r="K231">
        <f>IF(J231="","",J231-TODAY())</f>
        <v/>
      </c>
      <c r="L231">
        <f>IF(OR(J231="",L231="Fait"),"",IF(K231&lt;=SeuilCtrl,"Critique","OK"))</f>
        <v/>
      </c>
    </row>
    <row r="232">
      <c r="K232">
        <f>IF(J232="","",J232-TODAY())</f>
        <v/>
      </c>
      <c r="L232">
        <f>IF(OR(J232="",L232="Fait"),"",IF(K232&lt;=SeuilCtrl,"Critique","OK"))</f>
        <v/>
      </c>
    </row>
    <row r="233">
      <c r="K233">
        <f>IF(J233="","",J233-TODAY())</f>
        <v/>
      </c>
      <c r="L233">
        <f>IF(OR(J233="",L233="Fait"),"",IF(K233&lt;=SeuilCtrl,"Critique","OK"))</f>
        <v/>
      </c>
    </row>
    <row r="234">
      <c r="K234">
        <f>IF(J234="","",J234-TODAY())</f>
        <v/>
      </c>
      <c r="L234">
        <f>IF(OR(J234="",L234="Fait"),"",IF(K234&lt;=SeuilCtrl,"Critique","OK"))</f>
        <v/>
      </c>
    </row>
    <row r="235">
      <c r="K235">
        <f>IF(J235="","",J235-TODAY())</f>
        <v/>
      </c>
      <c r="L235">
        <f>IF(OR(J235="",L235="Fait"),"",IF(K235&lt;=SeuilCtrl,"Critique","OK"))</f>
        <v/>
      </c>
    </row>
    <row r="236">
      <c r="K236">
        <f>IF(J236="","",J236-TODAY())</f>
        <v/>
      </c>
      <c r="L236">
        <f>IF(OR(J236="",L236="Fait"),"",IF(K236&lt;=SeuilCtrl,"Critique","OK"))</f>
        <v/>
      </c>
    </row>
    <row r="237">
      <c r="K237">
        <f>IF(J237="","",J237-TODAY())</f>
        <v/>
      </c>
      <c r="L237">
        <f>IF(OR(J237="",L237="Fait"),"",IF(K237&lt;=SeuilCtrl,"Critique","OK"))</f>
        <v/>
      </c>
    </row>
    <row r="238">
      <c r="K238">
        <f>IF(J238="","",J238-TODAY())</f>
        <v/>
      </c>
      <c r="L238">
        <f>IF(OR(J238="",L238="Fait"),"",IF(K238&lt;=SeuilCtrl,"Critique","OK"))</f>
        <v/>
      </c>
    </row>
    <row r="239">
      <c r="K239">
        <f>IF(J239="","",J239-TODAY())</f>
        <v/>
      </c>
      <c r="L239">
        <f>IF(OR(J239="",L239="Fait"),"",IF(K239&lt;=SeuilCtrl,"Critique","OK"))</f>
        <v/>
      </c>
    </row>
    <row r="240">
      <c r="K240">
        <f>IF(J240="","",J240-TODAY())</f>
        <v/>
      </c>
      <c r="L240">
        <f>IF(OR(J240="",L240="Fait"),"",IF(K240&lt;=SeuilCtrl,"Critique","OK"))</f>
        <v/>
      </c>
    </row>
    <row r="241">
      <c r="K241">
        <f>IF(J241="","",J241-TODAY())</f>
        <v/>
      </c>
      <c r="L241">
        <f>IF(OR(J241="",L241="Fait"),"",IF(K241&lt;=SeuilCtrl,"Critique","OK"))</f>
        <v/>
      </c>
    </row>
    <row r="242">
      <c r="K242">
        <f>IF(J242="","",J242-TODAY())</f>
        <v/>
      </c>
      <c r="L242">
        <f>IF(OR(J242="",L242="Fait"),"",IF(K242&lt;=SeuilCtrl,"Critique","OK"))</f>
        <v/>
      </c>
    </row>
    <row r="243">
      <c r="K243">
        <f>IF(J243="","",J243-TODAY())</f>
        <v/>
      </c>
      <c r="L243">
        <f>IF(OR(J243="",L243="Fait"),"",IF(K243&lt;=SeuilCtrl,"Critique","OK"))</f>
        <v/>
      </c>
    </row>
    <row r="244">
      <c r="K244">
        <f>IF(J244="","",J244-TODAY())</f>
        <v/>
      </c>
      <c r="L244">
        <f>IF(OR(J244="",L244="Fait"),"",IF(K244&lt;=SeuilCtrl,"Critique","OK"))</f>
        <v/>
      </c>
    </row>
    <row r="245">
      <c r="K245">
        <f>IF(J245="","",J245-TODAY())</f>
        <v/>
      </c>
      <c r="L245">
        <f>IF(OR(J245="",L245="Fait"),"",IF(K245&lt;=SeuilCtrl,"Critique","OK"))</f>
        <v/>
      </c>
    </row>
    <row r="246">
      <c r="K246">
        <f>IF(J246="","",J246-TODAY())</f>
        <v/>
      </c>
      <c r="L246">
        <f>IF(OR(J246="",L246="Fait"),"",IF(K246&lt;=SeuilCtrl,"Critique","OK"))</f>
        <v/>
      </c>
    </row>
    <row r="247">
      <c r="K247">
        <f>IF(J247="","",J247-TODAY())</f>
        <v/>
      </c>
      <c r="L247">
        <f>IF(OR(J247="",L247="Fait"),"",IF(K247&lt;=SeuilCtrl,"Critique","OK"))</f>
        <v/>
      </c>
    </row>
    <row r="248">
      <c r="K248">
        <f>IF(J248="","",J248-TODAY())</f>
        <v/>
      </c>
      <c r="L248">
        <f>IF(OR(J248="",L248="Fait"),"",IF(K248&lt;=SeuilCtrl,"Critique","OK"))</f>
        <v/>
      </c>
    </row>
    <row r="249">
      <c r="K249">
        <f>IF(J249="","",J249-TODAY())</f>
        <v/>
      </c>
      <c r="L249">
        <f>IF(OR(J249="",L249="Fait"),"",IF(K249&lt;=SeuilCtrl,"Critique","OK"))</f>
        <v/>
      </c>
    </row>
    <row r="250">
      <c r="K250">
        <f>IF(J250="","",J250-TODAY())</f>
        <v/>
      </c>
      <c r="L250">
        <f>IF(OR(J250="",L250="Fait"),"",IF(K250&lt;=SeuilCtrl,"Critique","OK"))</f>
        <v/>
      </c>
    </row>
    <row r="251">
      <c r="K251">
        <f>IF(J251="","",J251-TODAY())</f>
        <v/>
      </c>
      <c r="L251">
        <f>IF(OR(J251="",L251="Fait"),"",IF(K251&lt;=SeuilCtrl,"Critique","OK"))</f>
        <v/>
      </c>
    </row>
    <row r="252">
      <c r="K252">
        <f>IF(J252="","",J252-TODAY())</f>
        <v/>
      </c>
      <c r="L252">
        <f>IF(OR(J252="",L252="Fait"),"",IF(K252&lt;=SeuilCtrl,"Critique","OK"))</f>
        <v/>
      </c>
    </row>
    <row r="253">
      <c r="K253">
        <f>IF(J253="","",J253-TODAY())</f>
        <v/>
      </c>
      <c r="L253">
        <f>IF(OR(J253="",L253="Fait"),"",IF(K253&lt;=SeuilCtrl,"Critique","OK"))</f>
        <v/>
      </c>
    </row>
    <row r="254">
      <c r="K254">
        <f>IF(J254="","",J254-TODAY())</f>
        <v/>
      </c>
      <c r="L254">
        <f>IF(OR(J254="",L254="Fait"),"",IF(K254&lt;=SeuilCtrl,"Critique","OK"))</f>
        <v/>
      </c>
    </row>
    <row r="255">
      <c r="K255">
        <f>IF(J255="","",J255-TODAY())</f>
        <v/>
      </c>
      <c r="L255">
        <f>IF(OR(J255="",L255="Fait"),"",IF(K255&lt;=SeuilCtrl,"Critique","OK"))</f>
        <v/>
      </c>
    </row>
    <row r="256">
      <c r="K256">
        <f>IF(J256="","",J256-TODAY())</f>
        <v/>
      </c>
      <c r="L256">
        <f>IF(OR(J256="",L256="Fait"),"",IF(K256&lt;=SeuilCtrl,"Critique","OK"))</f>
        <v/>
      </c>
    </row>
    <row r="257">
      <c r="K257">
        <f>IF(J257="","",J257-TODAY())</f>
        <v/>
      </c>
      <c r="L257">
        <f>IF(OR(J257="",L257="Fait"),"",IF(K257&lt;=SeuilCtrl,"Critique","OK"))</f>
        <v/>
      </c>
    </row>
    <row r="258">
      <c r="K258">
        <f>IF(J258="","",J258-TODAY())</f>
        <v/>
      </c>
      <c r="L258">
        <f>IF(OR(J258="",L258="Fait"),"",IF(K258&lt;=SeuilCtrl,"Critique","OK"))</f>
        <v/>
      </c>
    </row>
    <row r="259">
      <c r="K259">
        <f>IF(J259="","",J259-TODAY())</f>
        <v/>
      </c>
      <c r="L259">
        <f>IF(OR(J259="",L259="Fait"),"",IF(K259&lt;=SeuilCtrl,"Critique","OK"))</f>
        <v/>
      </c>
    </row>
    <row r="260">
      <c r="K260">
        <f>IF(J260="","",J260-TODAY())</f>
        <v/>
      </c>
      <c r="L260">
        <f>IF(OR(J260="",L260="Fait"),"",IF(K260&lt;=SeuilCtrl,"Critique","OK"))</f>
        <v/>
      </c>
    </row>
    <row r="261">
      <c r="K261">
        <f>IF(J261="","",J261-TODAY())</f>
        <v/>
      </c>
      <c r="L261">
        <f>IF(OR(J261="",L261="Fait"),"",IF(K261&lt;=SeuilCtrl,"Critique","OK"))</f>
        <v/>
      </c>
    </row>
    <row r="262">
      <c r="K262">
        <f>IF(J262="","",J262-TODAY())</f>
        <v/>
      </c>
      <c r="L262">
        <f>IF(OR(J262="",L262="Fait"),"",IF(K262&lt;=SeuilCtrl,"Critique","OK"))</f>
        <v/>
      </c>
    </row>
    <row r="263">
      <c r="K263">
        <f>IF(J263="","",J263-TODAY())</f>
        <v/>
      </c>
      <c r="L263">
        <f>IF(OR(J263="",L263="Fait"),"",IF(K263&lt;=SeuilCtrl,"Critique","OK"))</f>
        <v/>
      </c>
    </row>
    <row r="264">
      <c r="K264">
        <f>IF(J264="","",J264-TODAY())</f>
        <v/>
      </c>
      <c r="L264">
        <f>IF(OR(J264="",L264="Fait"),"",IF(K264&lt;=SeuilCtrl,"Critique","OK"))</f>
        <v/>
      </c>
    </row>
    <row r="265">
      <c r="K265">
        <f>IF(J265="","",J265-TODAY())</f>
        <v/>
      </c>
      <c r="L265">
        <f>IF(OR(J265="",L265="Fait"),"",IF(K265&lt;=SeuilCtrl,"Critique","OK"))</f>
        <v/>
      </c>
    </row>
    <row r="266">
      <c r="K266">
        <f>IF(J266="","",J266-TODAY())</f>
        <v/>
      </c>
      <c r="L266">
        <f>IF(OR(J266="",L266="Fait"),"",IF(K266&lt;=SeuilCtrl,"Critique","OK"))</f>
        <v/>
      </c>
    </row>
    <row r="267">
      <c r="K267">
        <f>IF(J267="","",J267-TODAY())</f>
        <v/>
      </c>
      <c r="L267">
        <f>IF(OR(J267="",L267="Fait"),"",IF(K267&lt;=SeuilCtrl,"Critique","OK"))</f>
        <v/>
      </c>
    </row>
    <row r="268">
      <c r="K268">
        <f>IF(J268="","",J268-TODAY())</f>
        <v/>
      </c>
      <c r="L268">
        <f>IF(OR(J268="",L268="Fait"),"",IF(K268&lt;=SeuilCtrl,"Critique","OK"))</f>
        <v/>
      </c>
    </row>
    <row r="269">
      <c r="K269">
        <f>IF(J269="","",J269-TODAY())</f>
        <v/>
      </c>
      <c r="L269">
        <f>IF(OR(J269="",L269="Fait"),"",IF(K269&lt;=SeuilCtrl,"Critique","OK"))</f>
        <v/>
      </c>
    </row>
    <row r="270">
      <c r="K270">
        <f>IF(J270="","",J270-TODAY())</f>
        <v/>
      </c>
      <c r="L270">
        <f>IF(OR(J270="",L270="Fait"),"",IF(K270&lt;=SeuilCtrl,"Critique","OK"))</f>
        <v/>
      </c>
    </row>
    <row r="271">
      <c r="K271">
        <f>IF(J271="","",J271-TODAY())</f>
        <v/>
      </c>
      <c r="L271">
        <f>IF(OR(J271="",L271="Fait"),"",IF(K271&lt;=SeuilCtrl,"Critique","OK"))</f>
        <v/>
      </c>
    </row>
    <row r="272">
      <c r="K272">
        <f>IF(J272="","",J272-TODAY())</f>
        <v/>
      </c>
      <c r="L272">
        <f>IF(OR(J272="",L272="Fait"),"",IF(K272&lt;=SeuilCtrl,"Critique","OK"))</f>
        <v/>
      </c>
    </row>
    <row r="273">
      <c r="K273">
        <f>IF(J273="","",J273-TODAY())</f>
        <v/>
      </c>
      <c r="L273">
        <f>IF(OR(J273="",L273="Fait"),"",IF(K273&lt;=SeuilCtrl,"Critique","OK"))</f>
        <v/>
      </c>
    </row>
    <row r="274">
      <c r="K274">
        <f>IF(J274="","",J274-TODAY())</f>
        <v/>
      </c>
      <c r="L274">
        <f>IF(OR(J274="",L274="Fait"),"",IF(K274&lt;=SeuilCtrl,"Critique","OK"))</f>
        <v/>
      </c>
    </row>
    <row r="275">
      <c r="K275">
        <f>IF(J275="","",J275-TODAY())</f>
        <v/>
      </c>
      <c r="L275">
        <f>IF(OR(J275="",L275="Fait"),"",IF(K275&lt;=SeuilCtrl,"Critique","OK"))</f>
        <v/>
      </c>
    </row>
    <row r="276">
      <c r="K276">
        <f>IF(J276="","",J276-TODAY())</f>
        <v/>
      </c>
      <c r="L276">
        <f>IF(OR(J276="",L276="Fait"),"",IF(K276&lt;=SeuilCtrl,"Critique","OK"))</f>
        <v/>
      </c>
    </row>
    <row r="277">
      <c r="K277">
        <f>IF(J277="","",J277-TODAY())</f>
        <v/>
      </c>
      <c r="L277">
        <f>IF(OR(J277="",L277="Fait"),"",IF(K277&lt;=SeuilCtrl,"Critique","OK"))</f>
        <v/>
      </c>
    </row>
    <row r="278">
      <c r="K278">
        <f>IF(J278="","",J278-TODAY())</f>
        <v/>
      </c>
      <c r="L278">
        <f>IF(OR(J278="",L278="Fait"),"",IF(K278&lt;=SeuilCtrl,"Critique","OK"))</f>
        <v/>
      </c>
    </row>
    <row r="279">
      <c r="K279">
        <f>IF(J279="","",J279-TODAY())</f>
        <v/>
      </c>
      <c r="L279">
        <f>IF(OR(J279="",L279="Fait"),"",IF(K279&lt;=SeuilCtrl,"Critique","OK"))</f>
        <v/>
      </c>
    </row>
    <row r="280">
      <c r="K280">
        <f>IF(J280="","",J280-TODAY())</f>
        <v/>
      </c>
      <c r="L280">
        <f>IF(OR(J280="",L280="Fait"),"",IF(K280&lt;=SeuilCtrl,"Critique","OK"))</f>
        <v/>
      </c>
    </row>
    <row r="281">
      <c r="K281">
        <f>IF(J281="","",J281-TODAY())</f>
        <v/>
      </c>
      <c r="L281">
        <f>IF(OR(J281="",L281="Fait"),"",IF(K281&lt;=SeuilCtrl,"Critique","OK"))</f>
        <v/>
      </c>
    </row>
    <row r="282">
      <c r="K282">
        <f>IF(J282="","",J282-TODAY())</f>
        <v/>
      </c>
      <c r="L282">
        <f>IF(OR(J282="",L282="Fait"),"",IF(K282&lt;=SeuilCtrl,"Critique","OK"))</f>
        <v/>
      </c>
    </row>
    <row r="283">
      <c r="K283">
        <f>IF(J283="","",J283-TODAY())</f>
        <v/>
      </c>
      <c r="L283">
        <f>IF(OR(J283="",L283="Fait"),"",IF(K283&lt;=SeuilCtrl,"Critique","OK"))</f>
        <v/>
      </c>
    </row>
    <row r="284">
      <c r="K284">
        <f>IF(J284="","",J284-TODAY())</f>
        <v/>
      </c>
      <c r="L284">
        <f>IF(OR(J284="",L284="Fait"),"",IF(K284&lt;=SeuilCtrl,"Critique","OK"))</f>
        <v/>
      </c>
    </row>
    <row r="285">
      <c r="K285">
        <f>IF(J285="","",J285-TODAY())</f>
        <v/>
      </c>
      <c r="L285">
        <f>IF(OR(J285="",L285="Fait"),"",IF(K285&lt;=SeuilCtrl,"Critique","OK"))</f>
        <v/>
      </c>
    </row>
    <row r="286">
      <c r="K286">
        <f>IF(J286="","",J286-TODAY())</f>
        <v/>
      </c>
      <c r="L286">
        <f>IF(OR(J286="",L286="Fait"),"",IF(K286&lt;=SeuilCtrl,"Critique","OK"))</f>
        <v/>
      </c>
    </row>
    <row r="287">
      <c r="K287">
        <f>IF(J287="","",J287-TODAY())</f>
        <v/>
      </c>
      <c r="L287">
        <f>IF(OR(J287="",L287="Fait"),"",IF(K287&lt;=SeuilCtrl,"Critique","OK"))</f>
        <v/>
      </c>
    </row>
    <row r="288">
      <c r="K288">
        <f>IF(J288="","",J288-TODAY())</f>
        <v/>
      </c>
      <c r="L288">
        <f>IF(OR(J288="",L288="Fait"),"",IF(K288&lt;=SeuilCtrl,"Critique","OK"))</f>
        <v/>
      </c>
    </row>
    <row r="289">
      <c r="K289">
        <f>IF(J289="","",J289-TODAY())</f>
        <v/>
      </c>
      <c r="L289">
        <f>IF(OR(J289="",L289="Fait"),"",IF(K289&lt;=SeuilCtrl,"Critique","OK"))</f>
        <v/>
      </c>
    </row>
    <row r="290">
      <c r="K290">
        <f>IF(J290="","",J290-TODAY())</f>
        <v/>
      </c>
      <c r="L290">
        <f>IF(OR(J290="",L290="Fait"),"",IF(K290&lt;=SeuilCtrl,"Critique","OK"))</f>
        <v/>
      </c>
    </row>
    <row r="291">
      <c r="K291">
        <f>IF(J291="","",J291-TODAY())</f>
        <v/>
      </c>
      <c r="L291">
        <f>IF(OR(J291="",L291="Fait"),"",IF(K291&lt;=SeuilCtrl,"Critique","OK"))</f>
        <v/>
      </c>
    </row>
    <row r="292">
      <c r="K292">
        <f>IF(J292="","",J292-TODAY())</f>
        <v/>
      </c>
      <c r="L292">
        <f>IF(OR(J292="",L292="Fait"),"",IF(K292&lt;=SeuilCtrl,"Critique","OK"))</f>
        <v/>
      </c>
    </row>
    <row r="293">
      <c r="K293">
        <f>IF(J293="","",J293-TODAY())</f>
        <v/>
      </c>
      <c r="L293">
        <f>IF(OR(J293="",L293="Fait"),"",IF(K293&lt;=SeuilCtrl,"Critique","OK"))</f>
        <v/>
      </c>
    </row>
    <row r="294">
      <c r="K294">
        <f>IF(J294="","",J294-TODAY())</f>
        <v/>
      </c>
      <c r="L294">
        <f>IF(OR(J294="",L294="Fait"),"",IF(K294&lt;=SeuilCtrl,"Critique","OK"))</f>
        <v/>
      </c>
    </row>
    <row r="295">
      <c r="K295">
        <f>IF(J295="","",J295-TODAY())</f>
        <v/>
      </c>
      <c r="L295">
        <f>IF(OR(J295="",L295="Fait"),"",IF(K295&lt;=SeuilCtrl,"Critique","OK"))</f>
        <v/>
      </c>
    </row>
    <row r="296">
      <c r="K296">
        <f>IF(J296="","",J296-TODAY())</f>
        <v/>
      </c>
      <c r="L296">
        <f>IF(OR(J296="",L296="Fait"),"",IF(K296&lt;=SeuilCtrl,"Critique","OK"))</f>
        <v/>
      </c>
    </row>
    <row r="297">
      <c r="K297">
        <f>IF(J297="","",J297-TODAY())</f>
        <v/>
      </c>
      <c r="L297">
        <f>IF(OR(J297="",L297="Fait"),"",IF(K297&lt;=SeuilCtrl,"Critique","OK"))</f>
        <v/>
      </c>
    </row>
    <row r="298">
      <c r="K298">
        <f>IF(J298="","",J298-TODAY())</f>
        <v/>
      </c>
      <c r="L298">
        <f>IF(OR(J298="",L298="Fait"),"",IF(K298&lt;=SeuilCtrl,"Critique","OK"))</f>
        <v/>
      </c>
    </row>
    <row r="299">
      <c r="K299">
        <f>IF(J299="","",J299-TODAY())</f>
        <v/>
      </c>
      <c r="L299">
        <f>IF(OR(J299="",L299="Fait"),"",IF(K299&lt;=SeuilCtrl,"Critique","OK"))</f>
        <v/>
      </c>
    </row>
    <row r="300">
      <c r="K300">
        <f>IF(J300="","",J300-TODAY())</f>
        <v/>
      </c>
      <c r="L300">
        <f>IF(OR(J300="",L300="Fait"),"",IF(K300&lt;=SeuilCtrl,"Critique","OK"))</f>
        <v/>
      </c>
    </row>
    <row r="301">
      <c r="K301">
        <f>IF(J301="","",J301-TODAY())</f>
        <v/>
      </c>
      <c r="L301">
        <f>IF(OR(J301="",L301="Fait"),"",IF(K301&lt;=SeuilCtrl,"Critique","OK"))</f>
        <v/>
      </c>
    </row>
    <row r="302">
      <c r="K302">
        <f>IF(J302="","",J302-TODAY())</f>
        <v/>
      </c>
      <c r="L302">
        <f>IF(OR(J302="",L302="Fait"),"",IF(K302&lt;=SeuilCtrl,"Critique","OK"))</f>
        <v/>
      </c>
    </row>
    <row r="303">
      <c r="K303">
        <f>IF(J303="","",J303-TODAY())</f>
        <v/>
      </c>
      <c r="L303">
        <f>IF(OR(J303="",L303="Fait"),"",IF(K303&lt;=SeuilCtrl,"Critique","OK"))</f>
        <v/>
      </c>
    </row>
    <row r="304">
      <c r="K304">
        <f>IF(J304="","",J304-TODAY())</f>
        <v/>
      </c>
      <c r="L304">
        <f>IF(OR(J304="",L304="Fait"),"",IF(K304&lt;=SeuilCtrl,"Critique","OK"))</f>
        <v/>
      </c>
    </row>
    <row r="305">
      <c r="K305">
        <f>IF(J305="","",J305-TODAY())</f>
        <v/>
      </c>
      <c r="L305">
        <f>IF(OR(J305="",L305="Fait"),"",IF(K305&lt;=SeuilCtrl,"Critique","OK"))</f>
        <v/>
      </c>
    </row>
    <row r="306">
      <c r="K306">
        <f>IF(J306="","",J306-TODAY())</f>
        <v/>
      </c>
      <c r="L306">
        <f>IF(OR(J306="",L306="Fait"),"",IF(K306&lt;=SeuilCtrl,"Critique","OK"))</f>
        <v/>
      </c>
    </row>
    <row r="307">
      <c r="K307">
        <f>IF(J307="","",J307-TODAY())</f>
        <v/>
      </c>
      <c r="L307">
        <f>IF(OR(J307="",L307="Fait"),"",IF(K307&lt;=SeuilCtrl,"Critique","OK"))</f>
        <v/>
      </c>
    </row>
    <row r="308">
      <c r="K308">
        <f>IF(J308="","",J308-TODAY())</f>
        <v/>
      </c>
      <c r="L308">
        <f>IF(OR(J308="",L308="Fait"),"",IF(K308&lt;=SeuilCtrl,"Critique","OK"))</f>
        <v/>
      </c>
    </row>
    <row r="309">
      <c r="K309">
        <f>IF(J309="","",J309-TODAY())</f>
        <v/>
      </c>
      <c r="L309">
        <f>IF(OR(J309="",L309="Fait"),"",IF(K309&lt;=SeuilCtrl,"Critique","OK"))</f>
        <v/>
      </c>
    </row>
    <row r="310">
      <c r="K310">
        <f>IF(J310="","",J310-TODAY())</f>
        <v/>
      </c>
      <c r="L310">
        <f>IF(OR(J310="",L310="Fait"),"",IF(K310&lt;=SeuilCtrl,"Critique","OK"))</f>
        <v/>
      </c>
    </row>
    <row r="311">
      <c r="K311">
        <f>IF(J311="","",J311-TODAY())</f>
        <v/>
      </c>
      <c r="L311">
        <f>IF(OR(J311="",L311="Fait"),"",IF(K311&lt;=SeuilCtrl,"Critique","OK"))</f>
        <v/>
      </c>
    </row>
    <row r="312">
      <c r="K312">
        <f>IF(J312="","",J312-TODAY())</f>
        <v/>
      </c>
      <c r="L312">
        <f>IF(OR(J312="",L312="Fait"),"",IF(K312&lt;=SeuilCtrl,"Critique","OK"))</f>
        <v/>
      </c>
    </row>
    <row r="313">
      <c r="K313">
        <f>IF(J313="","",J313-TODAY())</f>
        <v/>
      </c>
      <c r="L313">
        <f>IF(OR(J313="",L313="Fait"),"",IF(K313&lt;=SeuilCtrl,"Critique","OK"))</f>
        <v/>
      </c>
    </row>
    <row r="314">
      <c r="K314">
        <f>IF(J314="","",J314-TODAY())</f>
        <v/>
      </c>
      <c r="L314">
        <f>IF(OR(J314="",L314="Fait"),"",IF(K314&lt;=SeuilCtrl,"Critique","OK"))</f>
        <v/>
      </c>
    </row>
    <row r="315">
      <c r="K315">
        <f>IF(J315="","",J315-TODAY())</f>
        <v/>
      </c>
      <c r="L315">
        <f>IF(OR(J315="",L315="Fait"),"",IF(K315&lt;=SeuilCtrl,"Critique","OK"))</f>
        <v/>
      </c>
    </row>
    <row r="316">
      <c r="K316">
        <f>IF(J316="","",J316-TODAY())</f>
        <v/>
      </c>
      <c r="L316">
        <f>IF(OR(J316="",L316="Fait"),"",IF(K316&lt;=SeuilCtrl,"Critique","OK"))</f>
        <v/>
      </c>
    </row>
    <row r="317">
      <c r="K317">
        <f>IF(J317="","",J317-TODAY())</f>
        <v/>
      </c>
      <c r="L317">
        <f>IF(OR(J317="",L317="Fait"),"",IF(K317&lt;=SeuilCtrl,"Critique","OK"))</f>
        <v/>
      </c>
    </row>
    <row r="318">
      <c r="K318">
        <f>IF(J318="","",J318-TODAY())</f>
        <v/>
      </c>
      <c r="L318">
        <f>IF(OR(J318="",L318="Fait"),"",IF(K318&lt;=SeuilCtrl,"Critique","OK"))</f>
        <v/>
      </c>
    </row>
    <row r="319">
      <c r="K319">
        <f>IF(J319="","",J319-TODAY())</f>
        <v/>
      </c>
      <c r="L319">
        <f>IF(OR(J319="",L319="Fait"),"",IF(K319&lt;=SeuilCtrl,"Critique","OK"))</f>
        <v/>
      </c>
    </row>
    <row r="320">
      <c r="K320">
        <f>IF(J320="","",J320-TODAY())</f>
        <v/>
      </c>
      <c r="L320">
        <f>IF(OR(J320="",L320="Fait"),"",IF(K320&lt;=SeuilCtrl,"Critique","OK"))</f>
        <v/>
      </c>
    </row>
    <row r="321">
      <c r="K321">
        <f>IF(J321="","",J321-TODAY())</f>
        <v/>
      </c>
      <c r="L321">
        <f>IF(OR(J321="",L321="Fait"),"",IF(K321&lt;=SeuilCtrl,"Critique","OK"))</f>
        <v/>
      </c>
    </row>
    <row r="322">
      <c r="K322">
        <f>IF(J322="","",J322-TODAY())</f>
        <v/>
      </c>
      <c r="L322">
        <f>IF(OR(J322="",L322="Fait"),"",IF(K322&lt;=SeuilCtrl,"Critique","OK"))</f>
        <v/>
      </c>
    </row>
    <row r="323">
      <c r="K323">
        <f>IF(J323="","",J323-TODAY())</f>
        <v/>
      </c>
      <c r="L323">
        <f>IF(OR(J323="",L323="Fait"),"",IF(K323&lt;=SeuilCtrl,"Critique","OK"))</f>
        <v/>
      </c>
    </row>
    <row r="324">
      <c r="K324">
        <f>IF(J324="","",J324-TODAY())</f>
        <v/>
      </c>
      <c r="L324">
        <f>IF(OR(J324="",L324="Fait"),"",IF(K324&lt;=SeuilCtrl,"Critique","OK"))</f>
        <v/>
      </c>
    </row>
    <row r="325">
      <c r="K325">
        <f>IF(J325="","",J325-TODAY())</f>
        <v/>
      </c>
      <c r="L325">
        <f>IF(OR(J325="",L325="Fait"),"",IF(K325&lt;=SeuilCtrl,"Critique","OK"))</f>
        <v/>
      </c>
    </row>
    <row r="326">
      <c r="K326">
        <f>IF(J326="","",J326-TODAY())</f>
        <v/>
      </c>
      <c r="L326">
        <f>IF(OR(J326="",L326="Fait"),"",IF(K326&lt;=SeuilCtrl,"Critique","OK"))</f>
        <v/>
      </c>
    </row>
    <row r="327">
      <c r="K327">
        <f>IF(J327="","",J327-TODAY())</f>
        <v/>
      </c>
      <c r="L327">
        <f>IF(OR(J327="",L327="Fait"),"",IF(K327&lt;=SeuilCtrl,"Critique","OK"))</f>
        <v/>
      </c>
    </row>
    <row r="328">
      <c r="K328">
        <f>IF(J328="","",J328-TODAY())</f>
        <v/>
      </c>
      <c r="L328">
        <f>IF(OR(J328="",L328="Fait"),"",IF(K328&lt;=SeuilCtrl,"Critique","OK"))</f>
        <v/>
      </c>
    </row>
    <row r="329">
      <c r="K329">
        <f>IF(J329="","",J329-TODAY())</f>
        <v/>
      </c>
      <c r="L329">
        <f>IF(OR(J329="",L329="Fait"),"",IF(K329&lt;=SeuilCtrl,"Critique","OK"))</f>
        <v/>
      </c>
    </row>
    <row r="330">
      <c r="K330">
        <f>IF(J330="","",J330-TODAY())</f>
        <v/>
      </c>
      <c r="L330">
        <f>IF(OR(J330="",L330="Fait"),"",IF(K330&lt;=SeuilCtrl,"Critique","OK"))</f>
        <v/>
      </c>
    </row>
    <row r="331">
      <c r="K331">
        <f>IF(J331="","",J331-TODAY())</f>
        <v/>
      </c>
      <c r="L331">
        <f>IF(OR(J331="",L331="Fait"),"",IF(K331&lt;=SeuilCtrl,"Critique","OK"))</f>
        <v/>
      </c>
    </row>
    <row r="332">
      <c r="K332">
        <f>IF(J332="","",J332-TODAY())</f>
        <v/>
      </c>
      <c r="L332">
        <f>IF(OR(J332="",L332="Fait"),"",IF(K332&lt;=SeuilCtrl,"Critique","OK"))</f>
        <v/>
      </c>
    </row>
    <row r="333">
      <c r="K333">
        <f>IF(J333="","",J333-TODAY())</f>
        <v/>
      </c>
      <c r="L333">
        <f>IF(OR(J333="",L333="Fait"),"",IF(K333&lt;=SeuilCtrl,"Critique","OK"))</f>
        <v/>
      </c>
    </row>
    <row r="334">
      <c r="K334">
        <f>IF(J334="","",J334-TODAY())</f>
        <v/>
      </c>
      <c r="L334">
        <f>IF(OR(J334="",L334="Fait"),"",IF(K334&lt;=SeuilCtrl,"Critique","OK"))</f>
        <v/>
      </c>
    </row>
    <row r="335">
      <c r="K335">
        <f>IF(J335="","",J335-TODAY())</f>
        <v/>
      </c>
      <c r="L335">
        <f>IF(OR(J335="",L335="Fait"),"",IF(K335&lt;=SeuilCtrl,"Critique","OK"))</f>
        <v/>
      </c>
    </row>
    <row r="336">
      <c r="K336">
        <f>IF(J336="","",J336-TODAY())</f>
        <v/>
      </c>
      <c r="L336">
        <f>IF(OR(J336="",L336="Fait"),"",IF(K336&lt;=SeuilCtrl,"Critique","OK"))</f>
        <v/>
      </c>
    </row>
    <row r="337">
      <c r="K337">
        <f>IF(J337="","",J337-TODAY())</f>
        <v/>
      </c>
      <c r="L337">
        <f>IF(OR(J337="",L337="Fait"),"",IF(K337&lt;=SeuilCtrl,"Critique","OK"))</f>
        <v/>
      </c>
    </row>
    <row r="338">
      <c r="K338">
        <f>IF(J338="","",J338-TODAY())</f>
        <v/>
      </c>
      <c r="L338">
        <f>IF(OR(J338="",L338="Fait"),"",IF(K338&lt;=SeuilCtrl,"Critique","OK"))</f>
        <v/>
      </c>
    </row>
    <row r="339">
      <c r="K339">
        <f>IF(J339="","",J339-TODAY())</f>
        <v/>
      </c>
      <c r="L339">
        <f>IF(OR(J339="",L339="Fait"),"",IF(K339&lt;=SeuilCtrl,"Critique","OK"))</f>
        <v/>
      </c>
    </row>
    <row r="340">
      <c r="K340">
        <f>IF(J340="","",J340-TODAY())</f>
        <v/>
      </c>
      <c r="L340">
        <f>IF(OR(J340="",L340="Fait"),"",IF(K340&lt;=SeuilCtrl,"Critique","OK"))</f>
        <v/>
      </c>
    </row>
    <row r="341">
      <c r="K341">
        <f>IF(J341="","",J341-TODAY())</f>
        <v/>
      </c>
      <c r="L341">
        <f>IF(OR(J341="",L341="Fait"),"",IF(K341&lt;=SeuilCtrl,"Critique","OK"))</f>
        <v/>
      </c>
    </row>
    <row r="342">
      <c r="K342">
        <f>IF(J342="","",J342-TODAY())</f>
        <v/>
      </c>
      <c r="L342">
        <f>IF(OR(J342="",L342="Fait"),"",IF(K342&lt;=SeuilCtrl,"Critique","OK"))</f>
        <v/>
      </c>
    </row>
    <row r="343">
      <c r="K343">
        <f>IF(J343="","",J343-TODAY())</f>
        <v/>
      </c>
      <c r="L343">
        <f>IF(OR(J343="",L343="Fait"),"",IF(K343&lt;=SeuilCtrl,"Critique","OK"))</f>
        <v/>
      </c>
    </row>
    <row r="344">
      <c r="K344">
        <f>IF(J344="","",J344-TODAY())</f>
        <v/>
      </c>
      <c r="L344">
        <f>IF(OR(J344="",L344="Fait"),"",IF(K344&lt;=SeuilCtrl,"Critique","OK"))</f>
        <v/>
      </c>
    </row>
    <row r="345">
      <c r="K345">
        <f>IF(J345="","",J345-TODAY())</f>
        <v/>
      </c>
      <c r="L345">
        <f>IF(OR(J345="",L345="Fait"),"",IF(K345&lt;=SeuilCtrl,"Critique","OK"))</f>
        <v/>
      </c>
    </row>
    <row r="346">
      <c r="K346">
        <f>IF(J346="","",J346-TODAY())</f>
        <v/>
      </c>
      <c r="L346">
        <f>IF(OR(J346="",L346="Fait"),"",IF(K346&lt;=SeuilCtrl,"Critique","OK"))</f>
        <v/>
      </c>
    </row>
    <row r="347">
      <c r="K347">
        <f>IF(J347="","",J347-TODAY())</f>
        <v/>
      </c>
      <c r="L347">
        <f>IF(OR(J347="",L347="Fait"),"",IF(K347&lt;=SeuilCtrl,"Critique","OK"))</f>
        <v/>
      </c>
    </row>
    <row r="348">
      <c r="K348">
        <f>IF(J348="","",J348-TODAY())</f>
        <v/>
      </c>
      <c r="L348">
        <f>IF(OR(J348="",L348="Fait"),"",IF(K348&lt;=SeuilCtrl,"Critique","OK"))</f>
        <v/>
      </c>
    </row>
    <row r="349">
      <c r="K349">
        <f>IF(J349="","",J349-TODAY())</f>
        <v/>
      </c>
      <c r="L349">
        <f>IF(OR(J349="",L349="Fait"),"",IF(K349&lt;=SeuilCtrl,"Critique","OK"))</f>
        <v/>
      </c>
    </row>
    <row r="350">
      <c r="K350">
        <f>IF(J350="","",J350-TODAY())</f>
        <v/>
      </c>
      <c r="L350">
        <f>IF(OR(J350="",L350="Fait"),"",IF(K350&lt;=SeuilCtrl,"Critique","OK"))</f>
        <v/>
      </c>
    </row>
    <row r="351">
      <c r="K351">
        <f>IF(J351="","",J351-TODAY())</f>
        <v/>
      </c>
      <c r="L351">
        <f>IF(OR(J351="",L351="Fait"),"",IF(K351&lt;=SeuilCtrl,"Critique","OK"))</f>
        <v/>
      </c>
    </row>
    <row r="352">
      <c r="K352">
        <f>IF(J352="","",J352-TODAY())</f>
        <v/>
      </c>
      <c r="L352">
        <f>IF(OR(J352="",L352="Fait"),"",IF(K352&lt;=SeuilCtrl,"Critique","OK"))</f>
        <v/>
      </c>
    </row>
    <row r="353">
      <c r="K353">
        <f>IF(J353="","",J353-TODAY())</f>
        <v/>
      </c>
      <c r="L353">
        <f>IF(OR(J353="",L353="Fait"),"",IF(K353&lt;=SeuilCtrl,"Critique","OK"))</f>
        <v/>
      </c>
    </row>
    <row r="354">
      <c r="K354">
        <f>IF(J354="","",J354-TODAY())</f>
        <v/>
      </c>
      <c r="L354">
        <f>IF(OR(J354="",L354="Fait"),"",IF(K354&lt;=SeuilCtrl,"Critique","OK"))</f>
        <v/>
      </c>
    </row>
    <row r="355">
      <c r="K355">
        <f>IF(J355="","",J355-TODAY())</f>
        <v/>
      </c>
      <c r="L355">
        <f>IF(OR(J355="",L355="Fait"),"",IF(K355&lt;=SeuilCtrl,"Critique","OK"))</f>
        <v/>
      </c>
    </row>
    <row r="356">
      <c r="K356">
        <f>IF(J356="","",J356-TODAY())</f>
        <v/>
      </c>
      <c r="L356">
        <f>IF(OR(J356="",L356="Fait"),"",IF(K356&lt;=SeuilCtrl,"Critique","OK"))</f>
        <v/>
      </c>
    </row>
    <row r="357">
      <c r="K357">
        <f>IF(J357="","",J357-TODAY())</f>
        <v/>
      </c>
      <c r="L357">
        <f>IF(OR(J357="",L357="Fait"),"",IF(K357&lt;=SeuilCtrl,"Critique","OK"))</f>
        <v/>
      </c>
    </row>
    <row r="358">
      <c r="K358">
        <f>IF(J358="","",J358-TODAY())</f>
        <v/>
      </c>
      <c r="L358">
        <f>IF(OR(J358="",L358="Fait"),"",IF(K358&lt;=SeuilCtrl,"Critique","OK"))</f>
        <v/>
      </c>
    </row>
    <row r="359">
      <c r="K359">
        <f>IF(J359="","",J359-TODAY())</f>
        <v/>
      </c>
      <c r="L359">
        <f>IF(OR(J359="",L359="Fait"),"",IF(K359&lt;=SeuilCtrl,"Critique","OK"))</f>
        <v/>
      </c>
    </row>
    <row r="360">
      <c r="K360">
        <f>IF(J360="","",J360-TODAY())</f>
        <v/>
      </c>
      <c r="L360">
        <f>IF(OR(J360="",L360="Fait"),"",IF(K360&lt;=SeuilCtrl,"Critique","OK"))</f>
        <v/>
      </c>
    </row>
    <row r="361">
      <c r="K361">
        <f>IF(J361="","",J361-TODAY())</f>
        <v/>
      </c>
      <c r="L361">
        <f>IF(OR(J361="",L361="Fait"),"",IF(K361&lt;=SeuilCtrl,"Critique","OK"))</f>
        <v/>
      </c>
    </row>
    <row r="362">
      <c r="K362">
        <f>IF(J362="","",J362-TODAY())</f>
        <v/>
      </c>
      <c r="L362">
        <f>IF(OR(J362="",L362="Fait"),"",IF(K362&lt;=SeuilCtrl,"Critique","OK"))</f>
        <v/>
      </c>
    </row>
    <row r="363">
      <c r="K363">
        <f>IF(J363="","",J363-TODAY())</f>
        <v/>
      </c>
      <c r="L363">
        <f>IF(OR(J363="",L363="Fait"),"",IF(K363&lt;=SeuilCtrl,"Critique","OK"))</f>
        <v/>
      </c>
    </row>
    <row r="364">
      <c r="K364">
        <f>IF(J364="","",J364-TODAY())</f>
        <v/>
      </c>
      <c r="L364">
        <f>IF(OR(J364="",L364="Fait"),"",IF(K364&lt;=SeuilCtrl,"Critique","OK"))</f>
        <v/>
      </c>
    </row>
    <row r="365">
      <c r="K365">
        <f>IF(J365="","",J365-TODAY())</f>
        <v/>
      </c>
      <c r="L365">
        <f>IF(OR(J365="",L365="Fait"),"",IF(K365&lt;=SeuilCtrl,"Critique","OK"))</f>
        <v/>
      </c>
    </row>
    <row r="366">
      <c r="K366">
        <f>IF(J366="","",J366-TODAY())</f>
        <v/>
      </c>
      <c r="L366">
        <f>IF(OR(J366="",L366="Fait"),"",IF(K366&lt;=SeuilCtrl,"Critique","OK"))</f>
        <v/>
      </c>
    </row>
    <row r="367">
      <c r="K367">
        <f>IF(J367="","",J367-TODAY())</f>
        <v/>
      </c>
      <c r="L367">
        <f>IF(OR(J367="",L367="Fait"),"",IF(K367&lt;=SeuilCtrl,"Critique","OK"))</f>
        <v/>
      </c>
    </row>
    <row r="368">
      <c r="K368">
        <f>IF(J368="","",J368-TODAY())</f>
        <v/>
      </c>
      <c r="L368">
        <f>IF(OR(J368="",L368="Fait"),"",IF(K368&lt;=SeuilCtrl,"Critique","OK"))</f>
        <v/>
      </c>
    </row>
    <row r="369">
      <c r="K369">
        <f>IF(J369="","",J369-TODAY())</f>
        <v/>
      </c>
      <c r="L369">
        <f>IF(OR(J369="",L369="Fait"),"",IF(K369&lt;=SeuilCtrl,"Critique","OK"))</f>
        <v/>
      </c>
    </row>
    <row r="370">
      <c r="K370">
        <f>IF(J370="","",J370-TODAY())</f>
        <v/>
      </c>
      <c r="L370">
        <f>IF(OR(J370="",L370="Fait"),"",IF(K370&lt;=SeuilCtrl,"Critique","OK"))</f>
        <v/>
      </c>
    </row>
    <row r="371">
      <c r="K371">
        <f>IF(J371="","",J371-TODAY())</f>
        <v/>
      </c>
      <c r="L371">
        <f>IF(OR(J371="",L371="Fait"),"",IF(K371&lt;=SeuilCtrl,"Critique","OK"))</f>
        <v/>
      </c>
    </row>
    <row r="372">
      <c r="K372">
        <f>IF(J372="","",J372-TODAY())</f>
        <v/>
      </c>
      <c r="L372">
        <f>IF(OR(J372="",L372="Fait"),"",IF(K372&lt;=SeuilCtrl,"Critique","OK"))</f>
        <v/>
      </c>
    </row>
    <row r="373">
      <c r="K373">
        <f>IF(J373="","",J373-TODAY())</f>
        <v/>
      </c>
      <c r="L373">
        <f>IF(OR(J373="",L373="Fait"),"",IF(K373&lt;=SeuilCtrl,"Critique","OK"))</f>
        <v/>
      </c>
    </row>
    <row r="374">
      <c r="K374">
        <f>IF(J374="","",J374-TODAY())</f>
        <v/>
      </c>
      <c r="L374">
        <f>IF(OR(J374="",L374="Fait"),"",IF(K374&lt;=SeuilCtrl,"Critique","OK"))</f>
        <v/>
      </c>
    </row>
    <row r="375">
      <c r="K375">
        <f>IF(J375="","",J375-TODAY())</f>
        <v/>
      </c>
      <c r="L375">
        <f>IF(OR(J375="",L375="Fait"),"",IF(K375&lt;=SeuilCtrl,"Critique","OK"))</f>
        <v/>
      </c>
    </row>
    <row r="376">
      <c r="K376">
        <f>IF(J376="","",J376-TODAY())</f>
        <v/>
      </c>
      <c r="L376">
        <f>IF(OR(J376="",L376="Fait"),"",IF(K376&lt;=SeuilCtrl,"Critique","OK"))</f>
        <v/>
      </c>
    </row>
    <row r="377">
      <c r="K377">
        <f>IF(J377="","",J377-TODAY())</f>
        <v/>
      </c>
      <c r="L377">
        <f>IF(OR(J377="",L377="Fait"),"",IF(K377&lt;=SeuilCtrl,"Critique","OK"))</f>
        <v/>
      </c>
    </row>
    <row r="378">
      <c r="K378">
        <f>IF(J378="","",J378-TODAY())</f>
        <v/>
      </c>
      <c r="L378">
        <f>IF(OR(J378="",L378="Fait"),"",IF(K378&lt;=SeuilCtrl,"Critique","OK"))</f>
        <v/>
      </c>
    </row>
    <row r="379">
      <c r="K379">
        <f>IF(J379="","",J379-TODAY())</f>
        <v/>
      </c>
      <c r="L379">
        <f>IF(OR(J379="",L379="Fait"),"",IF(K379&lt;=SeuilCtrl,"Critique","OK"))</f>
        <v/>
      </c>
    </row>
    <row r="380">
      <c r="K380">
        <f>IF(J380="","",J380-TODAY())</f>
        <v/>
      </c>
      <c r="L380">
        <f>IF(OR(J380="",L380="Fait"),"",IF(K380&lt;=SeuilCtrl,"Critique","OK"))</f>
        <v/>
      </c>
    </row>
    <row r="381">
      <c r="K381">
        <f>IF(J381="","",J381-TODAY())</f>
        <v/>
      </c>
      <c r="L381">
        <f>IF(OR(J381="",L381="Fait"),"",IF(K381&lt;=SeuilCtrl,"Critique","OK"))</f>
        <v/>
      </c>
    </row>
    <row r="382">
      <c r="K382">
        <f>IF(J382="","",J382-TODAY())</f>
        <v/>
      </c>
      <c r="L382">
        <f>IF(OR(J382="",L382="Fait"),"",IF(K382&lt;=SeuilCtrl,"Critique","OK"))</f>
        <v/>
      </c>
    </row>
    <row r="383">
      <c r="K383">
        <f>IF(J383="","",J383-TODAY())</f>
        <v/>
      </c>
      <c r="L383">
        <f>IF(OR(J383="",L383="Fait"),"",IF(K383&lt;=SeuilCtrl,"Critique","OK"))</f>
        <v/>
      </c>
    </row>
    <row r="384">
      <c r="K384">
        <f>IF(J384="","",J384-TODAY())</f>
        <v/>
      </c>
      <c r="L384">
        <f>IF(OR(J384="",L384="Fait"),"",IF(K384&lt;=SeuilCtrl,"Critique","OK"))</f>
        <v/>
      </c>
    </row>
    <row r="385">
      <c r="K385">
        <f>IF(J385="","",J385-TODAY())</f>
        <v/>
      </c>
      <c r="L385">
        <f>IF(OR(J385="",L385="Fait"),"",IF(K385&lt;=SeuilCtrl,"Critique","OK"))</f>
        <v/>
      </c>
    </row>
    <row r="386">
      <c r="K386">
        <f>IF(J386="","",J386-TODAY())</f>
        <v/>
      </c>
      <c r="L386">
        <f>IF(OR(J386="",L386="Fait"),"",IF(K386&lt;=SeuilCtrl,"Critique","OK"))</f>
        <v/>
      </c>
    </row>
    <row r="387">
      <c r="K387">
        <f>IF(J387="","",J387-TODAY())</f>
        <v/>
      </c>
      <c r="L387">
        <f>IF(OR(J387="",L387="Fait"),"",IF(K387&lt;=SeuilCtrl,"Critique","OK"))</f>
        <v/>
      </c>
    </row>
    <row r="388">
      <c r="K388">
        <f>IF(J388="","",J388-TODAY())</f>
        <v/>
      </c>
      <c r="L388">
        <f>IF(OR(J388="",L388="Fait"),"",IF(K388&lt;=SeuilCtrl,"Critique","OK"))</f>
        <v/>
      </c>
    </row>
    <row r="389">
      <c r="K389">
        <f>IF(J389="","",J389-TODAY())</f>
        <v/>
      </c>
      <c r="L389">
        <f>IF(OR(J389="",L389="Fait"),"",IF(K389&lt;=SeuilCtrl,"Critique","OK"))</f>
        <v/>
      </c>
    </row>
    <row r="390">
      <c r="K390">
        <f>IF(J390="","",J390-TODAY())</f>
        <v/>
      </c>
      <c r="L390">
        <f>IF(OR(J390="",L390="Fait"),"",IF(K390&lt;=SeuilCtrl,"Critique","OK"))</f>
        <v/>
      </c>
    </row>
    <row r="391">
      <c r="K391">
        <f>IF(J391="","",J391-TODAY())</f>
        <v/>
      </c>
      <c r="L391">
        <f>IF(OR(J391="",L391="Fait"),"",IF(K391&lt;=SeuilCtrl,"Critique","OK"))</f>
        <v/>
      </c>
    </row>
    <row r="392">
      <c r="K392">
        <f>IF(J392="","",J392-TODAY())</f>
        <v/>
      </c>
      <c r="L392">
        <f>IF(OR(J392="",L392="Fait"),"",IF(K392&lt;=SeuilCtrl,"Critique","OK"))</f>
        <v/>
      </c>
    </row>
    <row r="393">
      <c r="K393">
        <f>IF(J393="","",J393-TODAY())</f>
        <v/>
      </c>
      <c r="L393">
        <f>IF(OR(J393="",L393="Fait"),"",IF(K393&lt;=SeuilCtrl,"Critique","OK"))</f>
        <v/>
      </c>
    </row>
    <row r="394">
      <c r="K394">
        <f>IF(J394="","",J394-TODAY())</f>
        <v/>
      </c>
      <c r="L394">
        <f>IF(OR(J394="",L394="Fait"),"",IF(K394&lt;=SeuilCtrl,"Critique","OK"))</f>
        <v/>
      </c>
    </row>
    <row r="395">
      <c r="K395">
        <f>IF(J395="","",J395-TODAY())</f>
        <v/>
      </c>
      <c r="L395">
        <f>IF(OR(J395="",L395="Fait"),"",IF(K395&lt;=SeuilCtrl,"Critique","OK"))</f>
        <v/>
      </c>
    </row>
    <row r="396">
      <c r="K396">
        <f>IF(J396="","",J396-TODAY())</f>
        <v/>
      </c>
      <c r="L396">
        <f>IF(OR(J396="",L396="Fait"),"",IF(K396&lt;=SeuilCtrl,"Critique","OK"))</f>
        <v/>
      </c>
    </row>
    <row r="397">
      <c r="K397">
        <f>IF(J397="","",J397-TODAY())</f>
        <v/>
      </c>
      <c r="L397">
        <f>IF(OR(J397="",L397="Fait"),"",IF(K397&lt;=SeuilCtrl,"Critique","OK"))</f>
        <v/>
      </c>
    </row>
    <row r="398">
      <c r="K398">
        <f>IF(J398="","",J398-TODAY())</f>
        <v/>
      </c>
      <c r="L398">
        <f>IF(OR(J398="",L398="Fait"),"",IF(K398&lt;=SeuilCtrl,"Critique","OK"))</f>
        <v/>
      </c>
    </row>
    <row r="399">
      <c r="K399">
        <f>IF(J399="","",J399-TODAY())</f>
        <v/>
      </c>
      <c r="L399">
        <f>IF(OR(J399="",L399="Fait"),"",IF(K399&lt;=SeuilCtrl,"Critique","OK"))</f>
        <v/>
      </c>
    </row>
    <row r="400">
      <c r="K400">
        <f>IF(J400="","",J400-TODAY())</f>
        <v/>
      </c>
      <c r="L400">
        <f>IF(OR(J400="",L400="Fait"),"",IF(K400&lt;=SeuilCtrl,"Critique","OK"))</f>
        <v/>
      </c>
    </row>
    <row r="401">
      <c r="K401">
        <f>IF(J401="","",J401-TODAY())</f>
        <v/>
      </c>
      <c r="L401">
        <f>IF(OR(J401="",L401="Fait"),"",IF(K401&lt;=SeuilCtrl,"Critique","OK"))</f>
        <v/>
      </c>
    </row>
    <row r="402">
      <c r="K402">
        <f>IF(J402="","",J402-TODAY())</f>
        <v/>
      </c>
      <c r="L402">
        <f>IF(OR(J402="",L402="Fait"),"",IF(K402&lt;=SeuilCtrl,"Critique","OK"))</f>
        <v/>
      </c>
    </row>
    <row r="403">
      <c r="K403">
        <f>IF(J403="","",J403-TODAY())</f>
        <v/>
      </c>
      <c r="L403">
        <f>IF(OR(J403="",L403="Fait"),"",IF(K403&lt;=SeuilCtrl,"Critique","OK"))</f>
        <v/>
      </c>
    </row>
    <row r="404">
      <c r="K404">
        <f>IF(J404="","",J404-TODAY())</f>
        <v/>
      </c>
      <c r="L404">
        <f>IF(OR(J404="",L404="Fait"),"",IF(K404&lt;=SeuilCtrl,"Critique","OK"))</f>
        <v/>
      </c>
    </row>
    <row r="405">
      <c r="K405">
        <f>IF(J405="","",J405-TODAY())</f>
        <v/>
      </c>
      <c r="L405">
        <f>IF(OR(J405="",L405="Fait"),"",IF(K405&lt;=SeuilCtrl,"Critique","OK"))</f>
        <v/>
      </c>
    </row>
    <row r="406">
      <c r="K406">
        <f>IF(J406="","",J406-TODAY())</f>
        <v/>
      </c>
      <c r="L406">
        <f>IF(OR(J406="",L406="Fait"),"",IF(K406&lt;=SeuilCtrl,"Critique","OK"))</f>
        <v/>
      </c>
    </row>
    <row r="407">
      <c r="K407">
        <f>IF(J407="","",J407-TODAY())</f>
        <v/>
      </c>
      <c r="L407">
        <f>IF(OR(J407="",L407="Fait"),"",IF(K407&lt;=SeuilCtrl,"Critique","OK"))</f>
        <v/>
      </c>
    </row>
    <row r="408">
      <c r="K408">
        <f>IF(J408="","",J408-TODAY())</f>
        <v/>
      </c>
      <c r="L408">
        <f>IF(OR(J408="",L408="Fait"),"",IF(K408&lt;=SeuilCtrl,"Critique","OK"))</f>
        <v/>
      </c>
    </row>
    <row r="409">
      <c r="K409">
        <f>IF(J409="","",J409-TODAY())</f>
        <v/>
      </c>
      <c r="L409">
        <f>IF(OR(J409="",L409="Fait"),"",IF(K409&lt;=SeuilCtrl,"Critique","OK"))</f>
        <v/>
      </c>
    </row>
    <row r="410">
      <c r="K410">
        <f>IF(J410="","",J410-TODAY())</f>
        <v/>
      </c>
      <c r="L410">
        <f>IF(OR(J410="",L410="Fait"),"",IF(K410&lt;=SeuilCtrl,"Critique","OK"))</f>
        <v/>
      </c>
    </row>
    <row r="411">
      <c r="K411">
        <f>IF(J411="","",J411-TODAY())</f>
        <v/>
      </c>
      <c r="L411">
        <f>IF(OR(J411="",L411="Fait"),"",IF(K411&lt;=SeuilCtrl,"Critique","OK"))</f>
        <v/>
      </c>
    </row>
    <row r="412">
      <c r="K412">
        <f>IF(J412="","",J412-TODAY())</f>
        <v/>
      </c>
      <c r="L412">
        <f>IF(OR(J412="",L412="Fait"),"",IF(K412&lt;=SeuilCtrl,"Critique","OK"))</f>
        <v/>
      </c>
    </row>
    <row r="413">
      <c r="K413">
        <f>IF(J413="","",J413-TODAY())</f>
        <v/>
      </c>
      <c r="L413">
        <f>IF(OR(J413="",L413="Fait"),"",IF(K413&lt;=SeuilCtrl,"Critique","OK"))</f>
        <v/>
      </c>
    </row>
    <row r="414">
      <c r="K414">
        <f>IF(J414="","",J414-TODAY())</f>
        <v/>
      </c>
      <c r="L414">
        <f>IF(OR(J414="",L414="Fait"),"",IF(K414&lt;=SeuilCtrl,"Critique","OK"))</f>
        <v/>
      </c>
    </row>
    <row r="415">
      <c r="K415">
        <f>IF(J415="","",J415-TODAY())</f>
        <v/>
      </c>
      <c r="L415">
        <f>IF(OR(J415="",L415="Fait"),"",IF(K415&lt;=SeuilCtrl,"Critique","OK"))</f>
        <v/>
      </c>
    </row>
    <row r="416">
      <c r="K416">
        <f>IF(J416="","",J416-TODAY())</f>
        <v/>
      </c>
      <c r="L416">
        <f>IF(OR(J416="",L416="Fait"),"",IF(K416&lt;=SeuilCtrl,"Critique","OK"))</f>
        <v/>
      </c>
    </row>
    <row r="417">
      <c r="K417">
        <f>IF(J417="","",J417-TODAY())</f>
        <v/>
      </c>
      <c r="L417">
        <f>IF(OR(J417="",L417="Fait"),"",IF(K417&lt;=SeuilCtrl,"Critique","OK"))</f>
        <v/>
      </c>
    </row>
    <row r="418">
      <c r="K418">
        <f>IF(J418="","",J418-TODAY())</f>
        <v/>
      </c>
      <c r="L418">
        <f>IF(OR(J418="",L418="Fait"),"",IF(K418&lt;=SeuilCtrl,"Critique","OK"))</f>
        <v/>
      </c>
    </row>
    <row r="419">
      <c r="K419">
        <f>IF(J419="","",J419-TODAY())</f>
        <v/>
      </c>
      <c r="L419">
        <f>IF(OR(J419="",L419="Fait"),"",IF(K419&lt;=SeuilCtrl,"Critique","OK"))</f>
        <v/>
      </c>
    </row>
    <row r="420">
      <c r="K420">
        <f>IF(J420="","",J420-TODAY())</f>
        <v/>
      </c>
      <c r="L420">
        <f>IF(OR(J420="",L420="Fait"),"",IF(K420&lt;=SeuilCtrl,"Critique","OK"))</f>
        <v/>
      </c>
    </row>
    <row r="421">
      <c r="K421">
        <f>IF(J421="","",J421-TODAY())</f>
        <v/>
      </c>
      <c r="L421">
        <f>IF(OR(J421="",L421="Fait"),"",IF(K421&lt;=SeuilCtrl,"Critique","OK"))</f>
        <v/>
      </c>
    </row>
    <row r="422">
      <c r="K422">
        <f>IF(J422="","",J422-TODAY())</f>
        <v/>
      </c>
      <c r="L422">
        <f>IF(OR(J422="",L422="Fait"),"",IF(K422&lt;=SeuilCtrl,"Critique","OK"))</f>
        <v/>
      </c>
    </row>
    <row r="423">
      <c r="K423">
        <f>IF(J423="","",J423-TODAY())</f>
        <v/>
      </c>
      <c r="L423">
        <f>IF(OR(J423="",L423="Fait"),"",IF(K423&lt;=SeuilCtrl,"Critique","OK"))</f>
        <v/>
      </c>
    </row>
    <row r="424">
      <c r="K424">
        <f>IF(J424="","",J424-TODAY())</f>
        <v/>
      </c>
      <c r="L424">
        <f>IF(OR(J424="",L424="Fait"),"",IF(K424&lt;=SeuilCtrl,"Critique","OK"))</f>
        <v/>
      </c>
    </row>
    <row r="425">
      <c r="K425">
        <f>IF(J425="","",J425-TODAY())</f>
        <v/>
      </c>
      <c r="L425">
        <f>IF(OR(J425="",L425="Fait"),"",IF(K425&lt;=SeuilCtrl,"Critique","OK"))</f>
        <v/>
      </c>
    </row>
    <row r="426">
      <c r="K426">
        <f>IF(J426="","",J426-TODAY())</f>
        <v/>
      </c>
      <c r="L426">
        <f>IF(OR(J426="",L426="Fait"),"",IF(K426&lt;=SeuilCtrl,"Critique","OK"))</f>
        <v/>
      </c>
    </row>
    <row r="427">
      <c r="K427">
        <f>IF(J427="","",J427-TODAY())</f>
        <v/>
      </c>
      <c r="L427">
        <f>IF(OR(J427="",L427="Fait"),"",IF(K427&lt;=SeuilCtrl,"Critique","OK"))</f>
        <v/>
      </c>
    </row>
    <row r="428">
      <c r="K428">
        <f>IF(J428="","",J428-TODAY())</f>
        <v/>
      </c>
      <c r="L428">
        <f>IF(OR(J428="",L428="Fait"),"",IF(K428&lt;=SeuilCtrl,"Critique","OK"))</f>
        <v/>
      </c>
    </row>
    <row r="429">
      <c r="K429">
        <f>IF(J429="","",J429-TODAY())</f>
        <v/>
      </c>
      <c r="L429">
        <f>IF(OR(J429="",L429="Fait"),"",IF(K429&lt;=SeuilCtrl,"Critique","OK"))</f>
        <v/>
      </c>
    </row>
    <row r="430">
      <c r="K430">
        <f>IF(J430="","",J430-TODAY())</f>
        <v/>
      </c>
      <c r="L430">
        <f>IF(OR(J430="",L430="Fait"),"",IF(K430&lt;=SeuilCtrl,"Critique","OK"))</f>
        <v/>
      </c>
    </row>
    <row r="431">
      <c r="K431">
        <f>IF(J431="","",J431-TODAY())</f>
        <v/>
      </c>
      <c r="L431">
        <f>IF(OR(J431="",L431="Fait"),"",IF(K431&lt;=SeuilCtrl,"Critique","OK"))</f>
        <v/>
      </c>
    </row>
    <row r="432">
      <c r="K432">
        <f>IF(J432="","",J432-TODAY())</f>
        <v/>
      </c>
      <c r="L432">
        <f>IF(OR(J432="",L432="Fait"),"",IF(K432&lt;=SeuilCtrl,"Critique","OK"))</f>
        <v/>
      </c>
    </row>
    <row r="433">
      <c r="K433">
        <f>IF(J433="","",J433-TODAY())</f>
        <v/>
      </c>
      <c r="L433">
        <f>IF(OR(J433="",L433="Fait"),"",IF(K433&lt;=SeuilCtrl,"Critique","OK"))</f>
        <v/>
      </c>
    </row>
    <row r="434">
      <c r="K434">
        <f>IF(J434="","",J434-TODAY())</f>
        <v/>
      </c>
      <c r="L434">
        <f>IF(OR(J434="",L434="Fait"),"",IF(K434&lt;=SeuilCtrl,"Critique","OK"))</f>
        <v/>
      </c>
    </row>
    <row r="435">
      <c r="K435">
        <f>IF(J435="","",J435-TODAY())</f>
        <v/>
      </c>
      <c r="L435">
        <f>IF(OR(J435="",L435="Fait"),"",IF(K435&lt;=SeuilCtrl,"Critique","OK"))</f>
        <v/>
      </c>
    </row>
    <row r="436">
      <c r="K436">
        <f>IF(J436="","",J436-TODAY())</f>
        <v/>
      </c>
      <c r="L436">
        <f>IF(OR(J436="",L436="Fait"),"",IF(K436&lt;=SeuilCtrl,"Critique","OK"))</f>
        <v/>
      </c>
    </row>
    <row r="437">
      <c r="K437">
        <f>IF(J437="","",J437-TODAY())</f>
        <v/>
      </c>
      <c r="L437">
        <f>IF(OR(J437="",L437="Fait"),"",IF(K437&lt;=SeuilCtrl,"Critique","OK"))</f>
        <v/>
      </c>
    </row>
    <row r="438">
      <c r="K438">
        <f>IF(J438="","",J438-TODAY())</f>
        <v/>
      </c>
      <c r="L438">
        <f>IF(OR(J438="",L438="Fait"),"",IF(K438&lt;=SeuilCtrl,"Critique","OK"))</f>
        <v/>
      </c>
    </row>
    <row r="439">
      <c r="K439">
        <f>IF(J439="","",J439-TODAY())</f>
        <v/>
      </c>
      <c r="L439">
        <f>IF(OR(J439="",L439="Fait"),"",IF(K439&lt;=SeuilCtrl,"Critique","OK"))</f>
        <v/>
      </c>
    </row>
    <row r="440">
      <c r="K440">
        <f>IF(J440="","",J440-TODAY())</f>
        <v/>
      </c>
      <c r="L440">
        <f>IF(OR(J440="",L440="Fait"),"",IF(K440&lt;=SeuilCtrl,"Critique","OK"))</f>
        <v/>
      </c>
    </row>
    <row r="441">
      <c r="K441">
        <f>IF(J441="","",J441-TODAY())</f>
        <v/>
      </c>
      <c r="L441">
        <f>IF(OR(J441="",L441="Fait"),"",IF(K441&lt;=SeuilCtrl,"Critique","OK"))</f>
        <v/>
      </c>
    </row>
    <row r="442">
      <c r="K442">
        <f>IF(J442="","",J442-TODAY())</f>
        <v/>
      </c>
      <c r="L442">
        <f>IF(OR(J442="",L442="Fait"),"",IF(K442&lt;=SeuilCtrl,"Critique","OK"))</f>
        <v/>
      </c>
    </row>
    <row r="443">
      <c r="K443">
        <f>IF(J443="","",J443-TODAY())</f>
        <v/>
      </c>
      <c r="L443">
        <f>IF(OR(J443="",L443="Fait"),"",IF(K443&lt;=SeuilCtrl,"Critique","OK"))</f>
        <v/>
      </c>
    </row>
    <row r="444">
      <c r="K444">
        <f>IF(J444="","",J444-TODAY())</f>
        <v/>
      </c>
      <c r="L444">
        <f>IF(OR(J444="",L444="Fait"),"",IF(K444&lt;=SeuilCtrl,"Critique","OK"))</f>
        <v/>
      </c>
    </row>
    <row r="445">
      <c r="K445">
        <f>IF(J445="","",J445-TODAY())</f>
        <v/>
      </c>
      <c r="L445">
        <f>IF(OR(J445="",L445="Fait"),"",IF(K445&lt;=SeuilCtrl,"Critique","OK"))</f>
        <v/>
      </c>
    </row>
    <row r="446">
      <c r="K446">
        <f>IF(J446="","",J446-TODAY())</f>
        <v/>
      </c>
      <c r="L446">
        <f>IF(OR(J446="",L446="Fait"),"",IF(K446&lt;=SeuilCtrl,"Critique","OK"))</f>
        <v/>
      </c>
    </row>
    <row r="447">
      <c r="K447">
        <f>IF(J447="","",J447-TODAY())</f>
        <v/>
      </c>
      <c r="L447">
        <f>IF(OR(J447="",L447="Fait"),"",IF(K447&lt;=SeuilCtrl,"Critique","OK"))</f>
        <v/>
      </c>
    </row>
    <row r="448">
      <c r="K448">
        <f>IF(J448="","",J448-TODAY())</f>
        <v/>
      </c>
      <c r="L448">
        <f>IF(OR(J448="",L448="Fait"),"",IF(K448&lt;=SeuilCtrl,"Critique","OK"))</f>
        <v/>
      </c>
    </row>
    <row r="449">
      <c r="K449">
        <f>IF(J449="","",J449-TODAY())</f>
        <v/>
      </c>
      <c r="L449">
        <f>IF(OR(J449="",L449="Fait"),"",IF(K449&lt;=SeuilCtrl,"Critique","OK"))</f>
        <v/>
      </c>
    </row>
    <row r="450">
      <c r="K450">
        <f>IF(J450="","",J450-TODAY())</f>
        <v/>
      </c>
      <c r="L450">
        <f>IF(OR(J450="",L450="Fait"),"",IF(K450&lt;=SeuilCtrl,"Critique","OK"))</f>
        <v/>
      </c>
    </row>
    <row r="451">
      <c r="K451">
        <f>IF(J451="","",J451-TODAY())</f>
        <v/>
      </c>
      <c r="L451">
        <f>IF(OR(J451="",L451="Fait"),"",IF(K451&lt;=SeuilCtrl,"Critique","OK"))</f>
        <v/>
      </c>
    </row>
    <row r="452">
      <c r="K452">
        <f>IF(J452="","",J452-TODAY())</f>
        <v/>
      </c>
      <c r="L452">
        <f>IF(OR(J452="",L452="Fait"),"",IF(K452&lt;=SeuilCtrl,"Critique","OK"))</f>
        <v/>
      </c>
    </row>
    <row r="453">
      <c r="K453">
        <f>IF(J453="","",J453-TODAY())</f>
        <v/>
      </c>
      <c r="L453">
        <f>IF(OR(J453="",L453="Fait"),"",IF(K453&lt;=SeuilCtrl,"Critique","OK"))</f>
        <v/>
      </c>
    </row>
    <row r="454">
      <c r="K454">
        <f>IF(J454="","",J454-TODAY())</f>
        <v/>
      </c>
      <c r="L454">
        <f>IF(OR(J454="",L454="Fait"),"",IF(K454&lt;=SeuilCtrl,"Critique","OK"))</f>
        <v/>
      </c>
    </row>
    <row r="455">
      <c r="K455">
        <f>IF(J455="","",J455-TODAY())</f>
        <v/>
      </c>
      <c r="L455">
        <f>IF(OR(J455="",L455="Fait"),"",IF(K455&lt;=SeuilCtrl,"Critique","OK"))</f>
        <v/>
      </c>
    </row>
    <row r="456">
      <c r="K456">
        <f>IF(J456="","",J456-TODAY())</f>
        <v/>
      </c>
      <c r="L456">
        <f>IF(OR(J456="",L456="Fait"),"",IF(K456&lt;=SeuilCtrl,"Critique","OK"))</f>
        <v/>
      </c>
    </row>
    <row r="457">
      <c r="K457">
        <f>IF(J457="","",J457-TODAY())</f>
        <v/>
      </c>
      <c r="L457">
        <f>IF(OR(J457="",L457="Fait"),"",IF(K457&lt;=SeuilCtrl,"Critique","OK"))</f>
        <v/>
      </c>
    </row>
    <row r="458">
      <c r="K458">
        <f>IF(J458="","",J458-TODAY())</f>
        <v/>
      </c>
      <c r="L458">
        <f>IF(OR(J458="",L458="Fait"),"",IF(K458&lt;=SeuilCtrl,"Critique","OK"))</f>
        <v/>
      </c>
    </row>
    <row r="459">
      <c r="K459">
        <f>IF(J459="","",J459-TODAY())</f>
        <v/>
      </c>
      <c r="L459">
        <f>IF(OR(J459="",L459="Fait"),"",IF(K459&lt;=SeuilCtrl,"Critique","OK"))</f>
        <v/>
      </c>
    </row>
    <row r="460">
      <c r="K460">
        <f>IF(J460="","",J460-TODAY())</f>
        <v/>
      </c>
      <c r="L460">
        <f>IF(OR(J460="",L460="Fait"),"",IF(K460&lt;=SeuilCtrl,"Critique","OK"))</f>
        <v/>
      </c>
    </row>
    <row r="461">
      <c r="K461">
        <f>IF(J461="","",J461-TODAY())</f>
        <v/>
      </c>
      <c r="L461">
        <f>IF(OR(J461="",L461="Fait"),"",IF(K461&lt;=SeuilCtrl,"Critique","OK"))</f>
        <v/>
      </c>
    </row>
    <row r="462">
      <c r="K462">
        <f>IF(J462="","",J462-TODAY())</f>
        <v/>
      </c>
      <c r="L462">
        <f>IF(OR(J462="",L462="Fait"),"",IF(K462&lt;=SeuilCtrl,"Critique","OK"))</f>
        <v/>
      </c>
    </row>
    <row r="463">
      <c r="K463">
        <f>IF(J463="","",J463-TODAY())</f>
        <v/>
      </c>
      <c r="L463">
        <f>IF(OR(J463="",L463="Fait"),"",IF(K463&lt;=SeuilCtrl,"Critique","OK"))</f>
        <v/>
      </c>
    </row>
    <row r="464">
      <c r="K464">
        <f>IF(J464="","",J464-TODAY())</f>
        <v/>
      </c>
      <c r="L464">
        <f>IF(OR(J464="",L464="Fait"),"",IF(K464&lt;=SeuilCtrl,"Critique","OK"))</f>
        <v/>
      </c>
    </row>
    <row r="465">
      <c r="K465">
        <f>IF(J465="","",J465-TODAY())</f>
        <v/>
      </c>
      <c r="L465">
        <f>IF(OR(J465="",L465="Fait"),"",IF(K465&lt;=SeuilCtrl,"Critique","OK"))</f>
        <v/>
      </c>
    </row>
    <row r="466">
      <c r="K466">
        <f>IF(J466="","",J466-TODAY())</f>
        <v/>
      </c>
      <c r="L466">
        <f>IF(OR(J466="",L466="Fait"),"",IF(K466&lt;=SeuilCtrl,"Critique","OK"))</f>
        <v/>
      </c>
    </row>
    <row r="467">
      <c r="K467">
        <f>IF(J467="","",J467-TODAY())</f>
        <v/>
      </c>
      <c r="L467">
        <f>IF(OR(J467="",L467="Fait"),"",IF(K467&lt;=SeuilCtrl,"Critique","OK"))</f>
        <v/>
      </c>
    </row>
    <row r="468">
      <c r="K468">
        <f>IF(J468="","",J468-TODAY())</f>
        <v/>
      </c>
      <c r="L468">
        <f>IF(OR(J468="",L468="Fait"),"",IF(K468&lt;=SeuilCtrl,"Critique","OK"))</f>
        <v/>
      </c>
    </row>
    <row r="469">
      <c r="K469">
        <f>IF(J469="","",J469-TODAY())</f>
        <v/>
      </c>
      <c r="L469">
        <f>IF(OR(J469="",L469="Fait"),"",IF(K469&lt;=SeuilCtrl,"Critique","OK"))</f>
        <v/>
      </c>
    </row>
    <row r="470">
      <c r="K470">
        <f>IF(J470="","",J470-TODAY())</f>
        <v/>
      </c>
      <c r="L470">
        <f>IF(OR(J470="",L470="Fait"),"",IF(K470&lt;=SeuilCtrl,"Critique","OK"))</f>
        <v/>
      </c>
    </row>
    <row r="471">
      <c r="K471">
        <f>IF(J471="","",J471-TODAY())</f>
        <v/>
      </c>
      <c r="L471">
        <f>IF(OR(J471="",L471="Fait"),"",IF(K471&lt;=SeuilCtrl,"Critique","OK"))</f>
        <v/>
      </c>
    </row>
    <row r="472">
      <c r="K472">
        <f>IF(J472="","",J472-TODAY())</f>
        <v/>
      </c>
      <c r="L472">
        <f>IF(OR(J472="",L472="Fait"),"",IF(K472&lt;=SeuilCtrl,"Critique","OK"))</f>
        <v/>
      </c>
    </row>
    <row r="473">
      <c r="K473">
        <f>IF(J473="","",J473-TODAY())</f>
        <v/>
      </c>
      <c r="L473">
        <f>IF(OR(J473="",L473="Fait"),"",IF(K473&lt;=SeuilCtrl,"Critique","OK"))</f>
        <v/>
      </c>
    </row>
    <row r="474">
      <c r="K474">
        <f>IF(J474="","",J474-TODAY())</f>
        <v/>
      </c>
      <c r="L474">
        <f>IF(OR(J474="",L474="Fait"),"",IF(K474&lt;=SeuilCtrl,"Critique","OK"))</f>
        <v/>
      </c>
    </row>
    <row r="475">
      <c r="K475">
        <f>IF(J475="","",J475-TODAY())</f>
        <v/>
      </c>
      <c r="L475">
        <f>IF(OR(J475="",L475="Fait"),"",IF(K475&lt;=SeuilCtrl,"Critique","OK"))</f>
        <v/>
      </c>
    </row>
    <row r="476">
      <c r="K476">
        <f>IF(J476="","",J476-TODAY())</f>
        <v/>
      </c>
      <c r="L476">
        <f>IF(OR(J476="",L476="Fait"),"",IF(K476&lt;=SeuilCtrl,"Critique","OK"))</f>
        <v/>
      </c>
    </row>
    <row r="477">
      <c r="K477">
        <f>IF(J477="","",J477-TODAY())</f>
        <v/>
      </c>
      <c r="L477">
        <f>IF(OR(J477="",L477="Fait"),"",IF(K477&lt;=SeuilCtrl,"Critique","OK"))</f>
        <v/>
      </c>
    </row>
    <row r="478">
      <c r="K478">
        <f>IF(J478="","",J478-TODAY())</f>
        <v/>
      </c>
      <c r="L478">
        <f>IF(OR(J478="",L478="Fait"),"",IF(K478&lt;=SeuilCtrl,"Critique","OK"))</f>
        <v/>
      </c>
    </row>
    <row r="479">
      <c r="K479">
        <f>IF(J479="","",J479-TODAY())</f>
        <v/>
      </c>
      <c r="L479">
        <f>IF(OR(J479="",L479="Fait"),"",IF(K479&lt;=SeuilCtrl,"Critique","OK"))</f>
        <v/>
      </c>
    </row>
    <row r="480">
      <c r="K480">
        <f>IF(J480="","",J480-TODAY())</f>
        <v/>
      </c>
      <c r="L480">
        <f>IF(OR(J480="",L480="Fait"),"",IF(K480&lt;=SeuilCtrl,"Critique","OK"))</f>
        <v/>
      </c>
    </row>
    <row r="481">
      <c r="K481">
        <f>IF(J481="","",J481-TODAY())</f>
        <v/>
      </c>
      <c r="L481">
        <f>IF(OR(J481="",L481="Fait"),"",IF(K481&lt;=SeuilCtrl,"Critique","OK"))</f>
        <v/>
      </c>
    </row>
    <row r="482">
      <c r="K482">
        <f>IF(J482="","",J482-TODAY())</f>
        <v/>
      </c>
      <c r="L482">
        <f>IF(OR(J482="",L482="Fait"),"",IF(K482&lt;=SeuilCtrl,"Critique","OK"))</f>
        <v/>
      </c>
    </row>
    <row r="483">
      <c r="K483">
        <f>IF(J483="","",J483-TODAY())</f>
        <v/>
      </c>
      <c r="L483">
        <f>IF(OR(J483="",L483="Fait"),"",IF(K483&lt;=SeuilCtrl,"Critique","OK"))</f>
        <v/>
      </c>
    </row>
    <row r="484">
      <c r="K484">
        <f>IF(J484="","",J484-TODAY())</f>
        <v/>
      </c>
      <c r="L484">
        <f>IF(OR(J484="",L484="Fait"),"",IF(K484&lt;=SeuilCtrl,"Critique","OK"))</f>
        <v/>
      </c>
    </row>
    <row r="485">
      <c r="K485">
        <f>IF(J485="","",J485-TODAY())</f>
        <v/>
      </c>
      <c r="L485">
        <f>IF(OR(J485="",L485="Fait"),"",IF(K485&lt;=SeuilCtrl,"Critique","OK"))</f>
        <v/>
      </c>
    </row>
    <row r="486">
      <c r="K486">
        <f>IF(J486="","",J486-TODAY())</f>
        <v/>
      </c>
      <c r="L486">
        <f>IF(OR(J486="",L486="Fait"),"",IF(K486&lt;=SeuilCtrl,"Critique","OK"))</f>
        <v/>
      </c>
    </row>
    <row r="487">
      <c r="K487">
        <f>IF(J487="","",J487-TODAY())</f>
        <v/>
      </c>
      <c r="L487">
        <f>IF(OR(J487="",L487="Fait"),"",IF(K487&lt;=SeuilCtrl,"Critique","OK"))</f>
        <v/>
      </c>
    </row>
    <row r="488">
      <c r="K488">
        <f>IF(J488="","",J488-TODAY())</f>
        <v/>
      </c>
      <c r="L488">
        <f>IF(OR(J488="",L488="Fait"),"",IF(K488&lt;=SeuilCtrl,"Critique","OK"))</f>
        <v/>
      </c>
    </row>
    <row r="489">
      <c r="K489">
        <f>IF(J489="","",J489-TODAY())</f>
        <v/>
      </c>
      <c r="L489">
        <f>IF(OR(J489="",L489="Fait"),"",IF(K489&lt;=SeuilCtrl,"Critique","OK"))</f>
        <v/>
      </c>
    </row>
    <row r="490">
      <c r="K490">
        <f>IF(J490="","",J490-TODAY())</f>
        <v/>
      </c>
      <c r="L490">
        <f>IF(OR(J490="",L490="Fait"),"",IF(K490&lt;=SeuilCtrl,"Critique","OK"))</f>
        <v/>
      </c>
    </row>
    <row r="491">
      <c r="K491">
        <f>IF(J491="","",J491-TODAY())</f>
        <v/>
      </c>
      <c r="L491">
        <f>IF(OR(J491="",L491="Fait"),"",IF(K491&lt;=SeuilCtrl,"Critique","OK"))</f>
        <v/>
      </c>
    </row>
    <row r="492">
      <c r="K492">
        <f>IF(J492="","",J492-TODAY())</f>
        <v/>
      </c>
      <c r="L492">
        <f>IF(OR(J492="",L492="Fait"),"",IF(K492&lt;=SeuilCtrl,"Critique","OK"))</f>
        <v/>
      </c>
    </row>
    <row r="493">
      <c r="K493">
        <f>IF(J493="","",J493-TODAY())</f>
        <v/>
      </c>
      <c r="L493">
        <f>IF(OR(J493="",L493="Fait"),"",IF(K493&lt;=SeuilCtrl,"Critique","OK"))</f>
        <v/>
      </c>
    </row>
    <row r="494">
      <c r="K494">
        <f>IF(J494="","",J494-TODAY())</f>
        <v/>
      </c>
      <c r="L494">
        <f>IF(OR(J494="",L494="Fait"),"",IF(K494&lt;=SeuilCtrl,"Critique","OK"))</f>
        <v/>
      </c>
    </row>
    <row r="495">
      <c r="K495">
        <f>IF(J495="","",J495-TODAY())</f>
        <v/>
      </c>
      <c r="L495">
        <f>IF(OR(J495="",L495="Fait"),"",IF(K495&lt;=SeuilCtrl,"Critique","OK"))</f>
        <v/>
      </c>
    </row>
    <row r="496">
      <c r="K496">
        <f>IF(J496="","",J496-TODAY())</f>
        <v/>
      </c>
      <c r="L496">
        <f>IF(OR(J496="",L496="Fait"),"",IF(K496&lt;=SeuilCtrl,"Critique","OK"))</f>
        <v/>
      </c>
    </row>
    <row r="497">
      <c r="K497">
        <f>IF(J497="","",J497-TODAY())</f>
        <v/>
      </c>
      <c r="L497">
        <f>IF(OR(J497="",L497="Fait"),"",IF(K497&lt;=SeuilCtrl,"Critique","OK"))</f>
        <v/>
      </c>
    </row>
    <row r="498">
      <c r="K498">
        <f>IF(J498="","",J498-TODAY())</f>
        <v/>
      </c>
      <c r="L498">
        <f>IF(OR(J498="",L498="Fait"),"",IF(K498&lt;=SeuilCtrl,"Critique","OK"))</f>
        <v/>
      </c>
    </row>
    <row r="499">
      <c r="K499">
        <f>IF(J499="","",J499-TODAY())</f>
        <v/>
      </c>
      <c r="L499">
        <f>IF(OR(J499="",L499="Fait"),"",IF(K499&lt;=SeuilCtrl,"Critique","OK"))</f>
        <v/>
      </c>
    </row>
    <row r="500">
      <c r="K500">
        <f>IF(J500="","",J500-TODAY())</f>
        <v/>
      </c>
      <c r="L500">
        <f>IF(OR(J500="",L500="Fait"),"",IF(K500&lt;=SeuilCtrl,"Critique","OK"))</f>
        <v/>
      </c>
    </row>
    <row r="501">
      <c r="K501">
        <f>IF(J501="","",J501-TODAY())</f>
        <v/>
      </c>
      <c r="L501">
        <f>IF(OR(J501="",L501="Fait"),"",IF(K501&lt;=SeuilCtrl,"Critique","OK"))</f>
        <v/>
      </c>
    </row>
    <row r="502">
      <c r="K502">
        <f>IF(J502="","",J502-TODAY())</f>
        <v/>
      </c>
      <c r="L502">
        <f>IF(OR(J502="",L502="Fait"),"",IF(K502&lt;=SeuilCtrl,"Critique","OK"))</f>
        <v/>
      </c>
    </row>
    <row r="503">
      <c r="K503">
        <f>IF(J503="","",J503-TODAY())</f>
        <v/>
      </c>
      <c r="L503">
        <f>IF(OR(J503="",L503="Fait"),"",IF(K503&lt;=SeuilCtrl,"Critique","OK"))</f>
        <v/>
      </c>
    </row>
    <row r="504">
      <c r="K504">
        <f>IF(J504="","",J504-TODAY())</f>
        <v/>
      </c>
      <c r="L504">
        <f>IF(OR(J504="",L504="Fait"),"",IF(K504&lt;=SeuilCtrl,"Critique","OK"))</f>
        <v/>
      </c>
    </row>
    <row r="505">
      <c r="K505">
        <f>IF(J505="","",J505-TODAY())</f>
        <v/>
      </c>
      <c r="L505">
        <f>IF(OR(J505="",L505="Fait"),"",IF(K505&lt;=SeuilCtrl,"Critique","OK"))</f>
        <v/>
      </c>
    </row>
    <row r="506">
      <c r="K506">
        <f>IF(J506="","",J506-TODAY())</f>
        <v/>
      </c>
      <c r="L506">
        <f>IF(OR(J506="",L506="Fait"),"",IF(K506&lt;=SeuilCtrl,"Critique","OK"))</f>
        <v/>
      </c>
    </row>
    <row r="507">
      <c r="K507">
        <f>IF(J507="","",J507-TODAY())</f>
        <v/>
      </c>
      <c r="L507">
        <f>IF(OR(J507="",L507="Fait"),"",IF(K507&lt;=SeuilCtrl,"Critique","OK"))</f>
        <v/>
      </c>
    </row>
    <row r="508">
      <c r="K508">
        <f>IF(J508="","",J508-TODAY())</f>
        <v/>
      </c>
      <c r="L508">
        <f>IF(OR(J508="",L508="Fait"),"",IF(K508&lt;=SeuilCtrl,"Critique","OK"))</f>
        <v/>
      </c>
    </row>
    <row r="509">
      <c r="K509">
        <f>IF(J509="","",J509-TODAY())</f>
        <v/>
      </c>
      <c r="L509">
        <f>IF(OR(J509="",L509="Fait"),"",IF(K509&lt;=SeuilCtrl,"Critique","OK"))</f>
        <v/>
      </c>
    </row>
    <row r="510">
      <c r="K510">
        <f>IF(J510="","",J510-TODAY())</f>
        <v/>
      </c>
      <c r="L510">
        <f>IF(OR(J510="",L510="Fait"),"",IF(K510&lt;=SeuilCtrl,"Critique","OK"))</f>
        <v/>
      </c>
    </row>
    <row r="511">
      <c r="K511">
        <f>IF(J511="","",J511-TODAY())</f>
        <v/>
      </c>
      <c r="L511">
        <f>IF(OR(J511="",L511="Fait"),"",IF(K511&lt;=SeuilCtrl,"Critique","OK"))</f>
        <v/>
      </c>
    </row>
    <row r="512">
      <c r="K512">
        <f>IF(J512="","",J512-TODAY())</f>
        <v/>
      </c>
      <c r="L512">
        <f>IF(OR(J512="",L512="Fait"),"",IF(K512&lt;=SeuilCtrl,"Critique","OK"))</f>
        <v/>
      </c>
    </row>
    <row r="513">
      <c r="K513">
        <f>IF(J513="","",J513-TODAY())</f>
        <v/>
      </c>
      <c r="L513">
        <f>IF(OR(J513="",L513="Fait"),"",IF(K513&lt;=SeuilCtrl,"Critique","OK"))</f>
        <v/>
      </c>
    </row>
    <row r="514">
      <c r="K514">
        <f>IF(J514="","",J514-TODAY())</f>
        <v/>
      </c>
      <c r="L514">
        <f>IF(OR(J514="",L514="Fait"),"",IF(K514&lt;=SeuilCtrl,"Critique","OK"))</f>
        <v/>
      </c>
    </row>
    <row r="515">
      <c r="K515">
        <f>IF(J515="","",J515-TODAY())</f>
        <v/>
      </c>
      <c r="L515">
        <f>IF(OR(J515="",L515="Fait"),"",IF(K515&lt;=SeuilCtrl,"Critique","OK"))</f>
        <v/>
      </c>
    </row>
    <row r="516">
      <c r="K516">
        <f>IF(J516="","",J516-TODAY())</f>
        <v/>
      </c>
      <c r="L516">
        <f>IF(OR(J516="",L516="Fait"),"",IF(K516&lt;=SeuilCtrl,"Critique","OK"))</f>
        <v/>
      </c>
    </row>
    <row r="517">
      <c r="K517">
        <f>IF(J517="","",J517-TODAY())</f>
        <v/>
      </c>
      <c r="L517">
        <f>IF(OR(J517="",L517="Fait"),"",IF(K517&lt;=SeuilCtrl,"Critique","OK"))</f>
        <v/>
      </c>
    </row>
    <row r="518">
      <c r="K518">
        <f>IF(J518="","",J518-TODAY())</f>
        <v/>
      </c>
      <c r="L518">
        <f>IF(OR(J518="",L518="Fait"),"",IF(K518&lt;=SeuilCtrl,"Critique","OK"))</f>
        <v/>
      </c>
    </row>
    <row r="519">
      <c r="K519">
        <f>IF(J519="","",J519-TODAY())</f>
        <v/>
      </c>
      <c r="L519">
        <f>IF(OR(J519="",L519="Fait"),"",IF(K519&lt;=SeuilCtrl,"Critique","OK"))</f>
        <v/>
      </c>
    </row>
    <row r="520">
      <c r="K520">
        <f>IF(J520="","",J520-TODAY())</f>
        <v/>
      </c>
      <c r="L520">
        <f>IF(OR(J520="",L520="Fait"),"",IF(K520&lt;=SeuilCtrl,"Critique","OK"))</f>
        <v/>
      </c>
    </row>
    <row r="521">
      <c r="K521">
        <f>IF(J521="","",J521-TODAY())</f>
        <v/>
      </c>
      <c r="L521">
        <f>IF(OR(J521="",L521="Fait"),"",IF(K521&lt;=SeuilCtrl,"Critique","OK"))</f>
        <v/>
      </c>
    </row>
    <row r="522">
      <c r="K522">
        <f>IF(J522="","",J522-TODAY())</f>
        <v/>
      </c>
      <c r="L522">
        <f>IF(OR(J522="",L522="Fait"),"",IF(K522&lt;=SeuilCtrl,"Critique","OK"))</f>
        <v/>
      </c>
    </row>
    <row r="523">
      <c r="K523">
        <f>IF(J523="","",J523-TODAY())</f>
        <v/>
      </c>
      <c r="L523">
        <f>IF(OR(J523="",L523="Fait"),"",IF(K523&lt;=SeuilCtrl,"Critique","OK"))</f>
        <v/>
      </c>
    </row>
    <row r="524">
      <c r="K524">
        <f>IF(J524="","",J524-TODAY())</f>
        <v/>
      </c>
      <c r="L524">
        <f>IF(OR(J524="",L524="Fait"),"",IF(K524&lt;=SeuilCtrl,"Critique","OK"))</f>
        <v/>
      </c>
    </row>
    <row r="525">
      <c r="K525">
        <f>IF(J525="","",J525-TODAY())</f>
        <v/>
      </c>
      <c r="L525">
        <f>IF(OR(J525="",L525="Fait"),"",IF(K525&lt;=SeuilCtrl,"Critique","OK"))</f>
        <v/>
      </c>
    </row>
    <row r="526">
      <c r="K526">
        <f>IF(J526="","",J526-TODAY())</f>
        <v/>
      </c>
      <c r="L526">
        <f>IF(OR(J526="",L526="Fait"),"",IF(K526&lt;=SeuilCtrl,"Critique","OK"))</f>
        <v/>
      </c>
    </row>
    <row r="527">
      <c r="K527">
        <f>IF(J527="","",J527-TODAY())</f>
        <v/>
      </c>
      <c r="L527">
        <f>IF(OR(J527="",L527="Fait"),"",IF(K527&lt;=SeuilCtrl,"Critique","OK"))</f>
        <v/>
      </c>
    </row>
    <row r="528">
      <c r="K528">
        <f>IF(J528="","",J528-TODAY())</f>
        <v/>
      </c>
      <c r="L528">
        <f>IF(OR(J528="",L528="Fait"),"",IF(K528&lt;=SeuilCtrl,"Critique","OK"))</f>
        <v/>
      </c>
    </row>
    <row r="529">
      <c r="K529">
        <f>IF(J529="","",J529-TODAY())</f>
        <v/>
      </c>
      <c r="L529">
        <f>IF(OR(J529="",L529="Fait"),"",IF(K529&lt;=SeuilCtrl,"Critique","OK"))</f>
        <v/>
      </c>
    </row>
    <row r="530">
      <c r="K530">
        <f>IF(J530="","",J530-TODAY())</f>
        <v/>
      </c>
      <c r="L530">
        <f>IF(OR(J530="",L530="Fait"),"",IF(K530&lt;=SeuilCtrl,"Critique","OK"))</f>
        <v/>
      </c>
    </row>
    <row r="531">
      <c r="K531">
        <f>IF(J531="","",J531-TODAY())</f>
        <v/>
      </c>
      <c r="L531">
        <f>IF(OR(J531="",L531="Fait"),"",IF(K531&lt;=SeuilCtrl,"Critique","OK"))</f>
        <v/>
      </c>
    </row>
    <row r="532">
      <c r="K532">
        <f>IF(J532="","",J532-TODAY())</f>
        <v/>
      </c>
      <c r="L532">
        <f>IF(OR(J532="",L532="Fait"),"",IF(K532&lt;=SeuilCtrl,"Critique","OK"))</f>
        <v/>
      </c>
    </row>
    <row r="533">
      <c r="K533">
        <f>IF(J533="","",J533-TODAY())</f>
        <v/>
      </c>
      <c r="L533">
        <f>IF(OR(J533="",L533="Fait"),"",IF(K533&lt;=SeuilCtrl,"Critique","OK"))</f>
        <v/>
      </c>
    </row>
    <row r="534">
      <c r="K534">
        <f>IF(J534="","",J534-TODAY())</f>
        <v/>
      </c>
      <c r="L534">
        <f>IF(OR(J534="",L534="Fait"),"",IF(K534&lt;=SeuilCtrl,"Critique","OK"))</f>
        <v/>
      </c>
    </row>
    <row r="535">
      <c r="K535">
        <f>IF(J535="","",J535-TODAY())</f>
        <v/>
      </c>
      <c r="L535">
        <f>IF(OR(J535="",L535="Fait"),"",IF(K535&lt;=SeuilCtrl,"Critique","OK"))</f>
        <v/>
      </c>
    </row>
    <row r="536">
      <c r="K536">
        <f>IF(J536="","",J536-TODAY())</f>
        <v/>
      </c>
      <c r="L536">
        <f>IF(OR(J536="",L536="Fait"),"",IF(K536&lt;=SeuilCtrl,"Critique","OK"))</f>
        <v/>
      </c>
    </row>
    <row r="537">
      <c r="K537">
        <f>IF(J537="","",J537-TODAY())</f>
        <v/>
      </c>
      <c r="L537">
        <f>IF(OR(J537="",L537="Fait"),"",IF(K537&lt;=SeuilCtrl,"Critique","OK"))</f>
        <v/>
      </c>
    </row>
    <row r="538">
      <c r="K538">
        <f>IF(J538="","",J538-TODAY())</f>
        <v/>
      </c>
      <c r="L538">
        <f>IF(OR(J538="",L538="Fait"),"",IF(K538&lt;=SeuilCtrl,"Critique","OK"))</f>
        <v/>
      </c>
    </row>
    <row r="539">
      <c r="K539">
        <f>IF(J539="","",J539-TODAY())</f>
        <v/>
      </c>
      <c r="L539">
        <f>IF(OR(J539="",L539="Fait"),"",IF(K539&lt;=SeuilCtrl,"Critique","OK"))</f>
        <v/>
      </c>
    </row>
    <row r="540">
      <c r="K540">
        <f>IF(J540="","",J540-TODAY())</f>
        <v/>
      </c>
      <c r="L540">
        <f>IF(OR(J540="",L540="Fait"),"",IF(K540&lt;=SeuilCtrl,"Critique","OK"))</f>
        <v/>
      </c>
    </row>
    <row r="541">
      <c r="K541">
        <f>IF(J541="","",J541-TODAY())</f>
        <v/>
      </c>
      <c r="L541">
        <f>IF(OR(J541="",L541="Fait"),"",IF(K541&lt;=SeuilCtrl,"Critique","OK"))</f>
        <v/>
      </c>
    </row>
    <row r="542">
      <c r="K542">
        <f>IF(J542="","",J542-TODAY())</f>
        <v/>
      </c>
      <c r="L542">
        <f>IF(OR(J542="",L542="Fait"),"",IF(K542&lt;=SeuilCtrl,"Critique","OK"))</f>
        <v/>
      </c>
    </row>
    <row r="543">
      <c r="K543">
        <f>IF(J543="","",J543-TODAY())</f>
        <v/>
      </c>
      <c r="L543">
        <f>IF(OR(J543="",L543="Fait"),"",IF(K543&lt;=SeuilCtrl,"Critique","OK"))</f>
        <v/>
      </c>
    </row>
    <row r="544">
      <c r="K544">
        <f>IF(J544="","",J544-TODAY())</f>
        <v/>
      </c>
      <c r="L544">
        <f>IF(OR(J544="",L544="Fait"),"",IF(K544&lt;=SeuilCtrl,"Critique","OK"))</f>
        <v/>
      </c>
    </row>
    <row r="545">
      <c r="K545">
        <f>IF(J545="","",J545-TODAY())</f>
        <v/>
      </c>
      <c r="L545">
        <f>IF(OR(J545="",L545="Fait"),"",IF(K545&lt;=SeuilCtrl,"Critique","OK"))</f>
        <v/>
      </c>
    </row>
    <row r="546">
      <c r="K546">
        <f>IF(J546="","",J546-TODAY())</f>
        <v/>
      </c>
      <c r="L546">
        <f>IF(OR(J546="",L546="Fait"),"",IF(K546&lt;=SeuilCtrl,"Critique","OK"))</f>
        <v/>
      </c>
    </row>
    <row r="547">
      <c r="K547">
        <f>IF(J547="","",J547-TODAY())</f>
        <v/>
      </c>
      <c r="L547">
        <f>IF(OR(J547="",L547="Fait"),"",IF(K547&lt;=SeuilCtrl,"Critique","OK"))</f>
        <v/>
      </c>
    </row>
    <row r="548">
      <c r="K548">
        <f>IF(J548="","",J548-TODAY())</f>
        <v/>
      </c>
      <c r="L548">
        <f>IF(OR(J548="",L548="Fait"),"",IF(K548&lt;=SeuilCtrl,"Critique","OK"))</f>
        <v/>
      </c>
    </row>
    <row r="549">
      <c r="K549">
        <f>IF(J549="","",J549-TODAY())</f>
        <v/>
      </c>
      <c r="L549">
        <f>IF(OR(J549="",L549="Fait"),"",IF(K549&lt;=SeuilCtrl,"Critique","OK"))</f>
        <v/>
      </c>
    </row>
    <row r="550">
      <c r="K550">
        <f>IF(J550="","",J550-TODAY())</f>
        <v/>
      </c>
      <c r="L550">
        <f>IF(OR(J550="",L550="Fait"),"",IF(K550&lt;=SeuilCtrl,"Critique","OK"))</f>
        <v/>
      </c>
    </row>
    <row r="551">
      <c r="K551">
        <f>IF(J551="","",J551-TODAY())</f>
        <v/>
      </c>
      <c r="L551">
        <f>IF(OR(J551="",L551="Fait"),"",IF(K551&lt;=SeuilCtrl,"Critique","OK"))</f>
        <v/>
      </c>
    </row>
    <row r="552">
      <c r="K552">
        <f>IF(J552="","",J552-TODAY())</f>
        <v/>
      </c>
      <c r="L552">
        <f>IF(OR(J552="",L552="Fait"),"",IF(K552&lt;=SeuilCtrl,"Critique","OK"))</f>
        <v/>
      </c>
    </row>
    <row r="553">
      <c r="K553">
        <f>IF(J553="","",J553-TODAY())</f>
        <v/>
      </c>
      <c r="L553">
        <f>IF(OR(J553="",L553="Fait"),"",IF(K553&lt;=SeuilCtrl,"Critique","OK"))</f>
        <v/>
      </c>
    </row>
    <row r="554">
      <c r="K554">
        <f>IF(J554="","",J554-TODAY())</f>
        <v/>
      </c>
      <c r="L554">
        <f>IF(OR(J554="",L554="Fait"),"",IF(K554&lt;=SeuilCtrl,"Critique","OK"))</f>
        <v/>
      </c>
    </row>
    <row r="555">
      <c r="K555">
        <f>IF(J555="","",J555-TODAY())</f>
        <v/>
      </c>
      <c r="L555">
        <f>IF(OR(J555="",L555="Fait"),"",IF(K555&lt;=SeuilCtrl,"Critique","OK"))</f>
        <v/>
      </c>
    </row>
    <row r="556">
      <c r="K556">
        <f>IF(J556="","",J556-TODAY())</f>
        <v/>
      </c>
      <c r="L556">
        <f>IF(OR(J556="",L556="Fait"),"",IF(K556&lt;=SeuilCtrl,"Critique","OK"))</f>
        <v/>
      </c>
    </row>
    <row r="557">
      <c r="K557">
        <f>IF(J557="","",J557-TODAY())</f>
        <v/>
      </c>
      <c r="L557">
        <f>IF(OR(J557="",L557="Fait"),"",IF(K557&lt;=SeuilCtrl,"Critique","OK"))</f>
        <v/>
      </c>
    </row>
    <row r="558">
      <c r="K558">
        <f>IF(J558="","",J558-TODAY())</f>
        <v/>
      </c>
      <c r="L558">
        <f>IF(OR(J558="",L558="Fait"),"",IF(K558&lt;=SeuilCtrl,"Critique","OK"))</f>
        <v/>
      </c>
    </row>
    <row r="559">
      <c r="K559">
        <f>IF(J559="","",J559-TODAY())</f>
        <v/>
      </c>
      <c r="L559">
        <f>IF(OR(J559="",L559="Fait"),"",IF(K559&lt;=SeuilCtrl,"Critique","OK"))</f>
        <v/>
      </c>
    </row>
    <row r="560">
      <c r="K560">
        <f>IF(J560="","",J560-TODAY())</f>
        <v/>
      </c>
      <c r="L560">
        <f>IF(OR(J560="",L560="Fait"),"",IF(K560&lt;=SeuilCtrl,"Critique","OK"))</f>
        <v/>
      </c>
    </row>
    <row r="561">
      <c r="K561">
        <f>IF(J561="","",J561-TODAY())</f>
        <v/>
      </c>
      <c r="L561">
        <f>IF(OR(J561="",L561="Fait"),"",IF(K561&lt;=SeuilCtrl,"Critique","OK"))</f>
        <v/>
      </c>
    </row>
    <row r="562">
      <c r="K562">
        <f>IF(J562="","",J562-TODAY())</f>
        <v/>
      </c>
      <c r="L562">
        <f>IF(OR(J562="",L562="Fait"),"",IF(K562&lt;=SeuilCtrl,"Critique","OK"))</f>
        <v/>
      </c>
    </row>
    <row r="563">
      <c r="K563">
        <f>IF(J563="","",J563-TODAY())</f>
        <v/>
      </c>
      <c r="L563">
        <f>IF(OR(J563="",L563="Fait"),"",IF(K563&lt;=SeuilCtrl,"Critique","OK"))</f>
        <v/>
      </c>
    </row>
    <row r="564">
      <c r="K564">
        <f>IF(J564="","",J564-TODAY())</f>
        <v/>
      </c>
      <c r="L564">
        <f>IF(OR(J564="",L564="Fait"),"",IF(K564&lt;=SeuilCtrl,"Critique","OK"))</f>
        <v/>
      </c>
    </row>
    <row r="565">
      <c r="K565">
        <f>IF(J565="","",J565-TODAY())</f>
        <v/>
      </c>
      <c r="L565">
        <f>IF(OR(J565="",L565="Fait"),"",IF(K565&lt;=SeuilCtrl,"Critique","OK"))</f>
        <v/>
      </c>
    </row>
    <row r="566">
      <c r="K566">
        <f>IF(J566="","",J566-TODAY())</f>
        <v/>
      </c>
      <c r="L566">
        <f>IF(OR(J566="",L566="Fait"),"",IF(K566&lt;=SeuilCtrl,"Critique","OK"))</f>
        <v/>
      </c>
    </row>
    <row r="567">
      <c r="K567">
        <f>IF(J567="","",J567-TODAY())</f>
        <v/>
      </c>
      <c r="L567">
        <f>IF(OR(J567="",L567="Fait"),"",IF(K567&lt;=SeuilCtrl,"Critique","OK"))</f>
        <v/>
      </c>
    </row>
    <row r="568">
      <c r="K568">
        <f>IF(J568="","",J568-TODAY())</f>
        <v/>
      </c>
      <c r="L568">
        <f>IF(OR(J568="",L568="Fait"),"",IF(K568&lt;=SeuilCtrl,"Critique","OK"))</f>
        <v/>
      </c>
    </row>
    <row r="569">
      <c r="K569">
        <f>IF(J569="","",J569-TODAY())</f>
        <v/>
      </c>
      <c r="L569">
        <f>IF(OR(J569="",L569="Fait"),"",IF(K569&lt;=SeuilCtrl,"Critique","OK"))</f>
        <v/>
      </c>
    </row>
    <row r="570">
      <c r="K570">
        <f>IF(J570="","",J570-TODAY())</f>
        <v/>
      </c>
      <c r="L570">
        <f>IF(OR(J570="",L570="Fait"),"",IF(K570&lt;=SeuilCtrl,"Critique","OK"))</f>
        <v/>
      </c>
    </row>
    <row r="571">
      <c r="K571">
        <f>IF(J571="","",J571-TODAY())</f>
        <v/>
      </c>
      <c r="L571">
        <f>IF(OR(J571="",L571="Fait"),"",IF(K571&lt;=SeuilCtrl,"Critique","OK"))</f>
        <v/>
      </c>
    </row>
    <row r="572">
      <c r="K572">
        <f>IF(J572="","",J572-TODAY())</f>
        <v/>
      </c>
      <c r="L572">
        <f>IF(OR(J572="",L572="Fait"),"",IF(K572&lt;=SeuilCtrl,"Critique","OK"))</f>
        <v/>
      </c>
    </row>
    <row r="573">
      <c r="K573">
        <f>IF(J573="","",J573-TODAY())</f>
        <v/>
      </c>
      <c r="L573">
        <f>IF(OR(J573="",L573="Fait"),"",IF(K573&lt;=SeuilCtrl,"Critique","OK"))</f>
        <v/>
      </c>
    </row>
    <row r="574">
      <c r="K574">
        <f>IF(J574="","",J574-TODAY())</f>
        <v/>
      </c>
      <c r="L574">
        <f>IF(OR(J574="",L574="Fait"),"",IF(K574&lt;=SeuilCtrl,"Critique","OK"))</f>
        <v/>
      </c>
    </row>
    <row r="575">
      <c r="K575">
        <f>IF(J575="","",J575-TODAY())</f>
        <v/>
      </c>
      <c r="L575">
        <f>IF(OR(J575="",L575="Fait"),"",IF(K575&lt;=SeuilCtrl,"Critique","OK"))</f>
        <v/>
      </c>
    </row>
    <row r="576">
      <c r="K576">
        <f>IF(J576="","",J576-TODAY())</f>
        <v/>
      </c>
      <c r="L576">
        <f>IF(OR(J576="",L576="Fait"),"",IF(K576&lt;=SeuilCtrl,"Critique","OK"))</f>
        <v/>
      </c>
    </row>
    <row r="577">
      <c r="K577">
        <f>IF(J577="","",J577-TODAY())</f>
        <v/>
      </c>
      <c r="L577">
        <f>IF(OR(J577="",L577="Fait"),"",IF(K577&lt;=SeuilCtrl,"Critique","OK"))</f>
        <v/>
      </c>
    </row>
    <row r="578">
      <c r="K578">
        <f>IF(J578="","",J578-TODAY())</f>
        <v/>
      </c>
      <c r="L578">
        <f>IF(OR(J578="",L578="Fait"),"",IF(K578&lt;=SeuilCtrl,"Critique","OK"))</f>
        <v/>
      </c>
    </row>
    <row r="579">
      <c r="K579">
        <f>IF(J579="","",J579-TODAY())</f>
        <v/>
      </c>
      <c r="L579">
        <f>IF(OR(J579="",L579="Fait"),"",IF(K579&lt;=SeuilCtrl,"Critique","OK"))</f>
        <v/>
      </c>
    </row>
    <row r="580">
      <c r="K580">
        <f>IF(J580="","",J580-TODAY())</f>
        <v/>
      </c>
      <c r="L580">
        <f>IF(OR(J580="",L580="Fait"),"",IF(K580&lt;=SeuilCtrl,"Critique","OK"))</f>
        <v/>
      </c>
    </row>
    <row r="581">
      <c r="K581">
        <f>IF(J581="","",J581-TODAY())</f>
        <v/>
      </c>
      <c r="L581">
        <f>IF(OR(J581="",L581="Fait"),"",IF(K581&lt;=SeuilCtrl,"Critique","OK"))</f>
        <v/>
      </c>
    </row>
    <row r="582">
      <c r="K582">
        <f>IF(J582="","",J582-TODAY())</f>
        <v/>
      </c>
      <c r="L582">
        <f>IF(OR(J582="",L582="Fait"),"",IF(K582&lt;=SeuilCtrl,"Critique","OK"))</f>
        <v/>
      </c>
    </row>
    <row r="583">
      <c r="K583">
        <f>IF(J583="","",J583-TODAY())</f>
        <v/>
      </c>
      <c r="L583">
        <f>IF(OR(J583="",L583="Fait"),"",IF(K583&lt;=SeuilCtrl,"Critique","OK"))</f>
        <v/>
      </c>
    </row>
    <row r="584">
      <c r="K584">
        <f>IF(J584="","",J584-TODAY())</f>
        <v/>
      </c>
      <c r="L584">
        <f>IF(OR(J584="",L584="Fait"),"",IF(K584&lt;=SeuilCtrl,"Critique","OK"))</f>
        <v/>
      </c>
    </row>
    <row r="585">
      <c r="K585">
        <f>IF(J585="","",J585-TODAY())</f>
        <v/>
      </c>
      <c r="L585">
        <f>IF(OR(J585="",L585="Fait"),"",IF(K585&lt;=SeuilCtrl,"Critique","OK"))</f>
        <v/>
      </c>
    </row>
    <row r="586">
      <c r="K586">
        <f>IF(J586="","",J586-TODAY())</f>
        <v/>
      </c>
      <c r="L586">
        <f>IF(OR(J586="",L586="Fait"),"",IF(K586&lt;=SeuilCtrl,"Critique","OK"))</f>
        <v/>
      </c>
    </row>
    <row r="587">
      <c r="K587">
        <f>IF(J587="","",J587-TODAY())</f>
        <v/>
      </c>
      <c r="L587">
        <f>IF(OR(J587="",L587="Fait"),"",IF(K587&lt;=SeuilCtrl,"Critique","OK"))</f>
        <v/>
      </c>
    </row>
    <row r="588">
      <c r="K588">
        <f>IF(J588="","",J588-TODAY())</f>
        <v/>
      </c>
      <c r="L588">
        <f>IF(OR(J588="",L588="Fait"),"",IF(K588&lt;=SeuilCtrl,"Critique","OK"))</f>
        <v/>
      </c>
    </row>
    <row r="589">
      <c r="K589">
        <f>IF(J589="","",J589-TODAY())</f>
        <v/>
      </c>
      <c r="L589">
        <f>IF(OR(J589="",L589="Fait"),"",IF(K589&lt;=SeuilCtrl,"Critique","OK"))</f>
        <v/>
      </c>
    </row>
    <row r="590">
      <c r="K590">
        <f>IF(J590="","",J590-TODAY())</f>
        <v/>
      </c>
      <c r="L590">
        <f>IF(OR(J590="",L590="Fait"),"",IF(K590&lt;=SeuilCtrl,"Critique","OK"))</f>
        <v/>
      </c>
    </row>
    <row r="591">
      <c r="K591">
        <f>IF(J591="","",J591-TODAY())</f>
        <v/>
      </c>
      <c r="L591">
        <f>IF(OR(J591="",L591="Fait"),"",IF(K591&lt;=SeuilCtrl,"Critique","OK"))</f>
        <v/>
      </c>
    </row>
    <row r="592">
      <c r="K592">
        <f>IF(J592="","",J592-TODAY())</f>
        <v/>
      </c>
      <c r="L592">
        <f>IF(OR(J592="",L592="Fait"),"",IF(K592&lt;=SeuilCtrl,"Critique","OK"))</f>
        <v/>
      </c>
    </row>
    <row r="593">
      <c r="K593">
        <f>IF(J593="","",J593-TODAY())</f>
        <v/>
      </c>
      <c r="L593">
        <f>IF(OR(J593="",L593="Fait"),"",IF(K593&lt;=SeuilCtrl,"Critique","OK"))</f>
        <v/>
      </c>
    </row>
    <row r="594">
      <c r="K594">
        <f>IF(J594="","",J594-TODAY())</f>
        <v/>
      </c>
      <c r="L594">
        <f>IF(OR(J594="",L594="Fait"),"",IF(K594&lt;=SeuilCtrl,"Critique","OK"))</f>
        <v/>
      </c>
    </row>
    <row r="595">
      <c r="K595">
        <f>IF(J595="","",J595-TODAY())</f>
        <v/>
      </c>
      <c r="L595">
        <f>IF(OR(J595="",L595="Fait"),"",IF(K595&lt;=SeuilCtrl,"Critique","OK"))</f>
        <v/>
      </c>
    </row>
    <row r="596">
      <c r="K596">
        <f>IF(J596="","",J596-TODAY())</f>
        <v/>
      </c>
      <c r="L596">
        <f>IF(OR(J596="",L596="Fait"),"",IF(K596&lt;=SeuilCtrl,"Critique","OK"))</f>
        <v/>
      </c>
    </row>
    <row r="597">
      <c r="K597">
        <f>IF(J597="","",J597-TODAY())</f>
        <v/>
      </c>
      <c r="L597">
        <f>IF(OR(J597="",L597="Fait"),"",IF(K597&lt;=SeuilCtrl,"Critique","OK"))</f>
        <v/>
      </c>
    </row>
    <row r="598">
      <c r="K598">
        <f>IF(J598="","",J598-TODAY())</f>
        <v/>
      </c>
      <c r="L598">
        <f>IF(OR(J598="",L598="Fait"),"",IF(K598&lt;=SeuilCtrl,"Critique","OK"))</f>
        <v/>
      </c>
    </row>
    <row r="599">
      <c r="K599">
        <f>IF(J599="","",J599-TODAY())</f>
        <v/>
      </c>
      <c r="L599">
        <f>IF(OR(J599="",L599="Fait"),"",IF(K599&lt;=SeuilCtrl,"Critique","OK"))</f>
        <v/>
      </c>
    </row>
    <row r="600">
      <c r="K600">
        <f>IF(J600="","",J600-TODAY())</f>
        <v/>
      </c>
      <c r="L600">
        <f>IF(OR(J600="",L600="Fait"),"",IF(K600&lt;=SeuilCtrl,"Critique","OK"))</f>
        <v/>
      </c>
    </row>
    <row r="601">
      <c r="K601">
        <f>IF(J601="","",J601-TODAY())</f>
        <v/>
      </c>
      <c r="L601">
        <f>IF(OR(J601="",L601="Fait"),"",IF(K601&lt;=SeuilCtrl,"Critique","OK"))</f>
        <v/>
      </c>
    </row>
    <row r="602">
      <c r="K602">
        <f>IF(J602="","",J602-TODAY())</f>
        <v/>
      </c>
      <c r="L602">
        <f>IF(OR(J602="",L602="Fait"),"",IF(K602&lt;=SeuilCtrl,"Critique","OK"))</f>
        <v/>
      </c>
    </row>
    <row r="603">
      <c r="K603">
        <f>IF(J603="","",J603-TODAY())</f>
        <v/>
      </c>
      <c r="L603">
        <f>IF(OR(J603="",L603="Fait"),"",IF(K603&lt;=SeuilCtrl,"Critique","OK"))</f>
        <v/>
      </c>
    </row>
    <row r="604">
      <c r="K604">
        <f>IF(J604="","",J604-TODAY())</f>
        <v/>
      </c>
      <c r="L604">
        <f>IF(OR(J604="",L604="Fait"),"",IF(K604&lt;=SeuilCtrl,"Critique","OK"))</f>
        <v/>
      </c>
    </row>
    <row r="605">
      <c r="K605">
        <f>IF(J605="","",J605-TODAY())</f>
        <v/>
      </c>
      <c r="L605">
        <f>IF(OR(J605="",L605="Fait"),"",IF(K605&lt;=SeuilCtrl,"Critique","OK"))</f>
        <v/>
      </c>
    </row>
    <row r="606">
      <c r="K606">
        <f>IF(J606="","",J606-TODAY())</f>
        <v/>
      </c>
      <c r="L606">
        <f>IF(OR(J606="",L606="Fait"),"",IF(K606&lt;=SeuilCtrl,"Critique","OK"))</f>
        <v/>
      </c>
    </row>
    <row r="607">
      <c r="K607">
        <f>IF(J607="","",J607-TODAY())</f>
        <v/>
      </c>
      <c r="L607">
        <f>IF(OR(J607="",L607="Fait"),"",IF(K607&lt;=SeuilCtrl,"Critique","OK"))</f>
        <v/>
      </c>
    </row>
    <row r="608">
      <c r="K608">
        <f>IF(J608="","",J608-TODAY())</f>
        <v/>
      </c>
      <c r="L608">
        <f>IF(OR(J608="",L608="Fait"),"",IF(K608&lt;=SeuilCtrl,"Critique","OK"))</f>
        <v/>
      </c>
    </row>
    <row r="609">
      <c r="K609">
        <f>IF(J609="","",J609-TODAY())</f>
        <v/>
      </c>
      <c r="L609">
        <f>IF(OR(J609="",L609="Fait"),"",IF(K609&lt;=SeuilCtrl,"Critique","OK"))</f>
        <v/>
      </c>
    </row>
    <row r="610">
      <c r="K610">
        <f>IF(J610="","",J610-TODAY())</f>
        <v/>
      </c>
      <c r="L610">
        <f>IF(OR(J610="",L610="Fait"),"",IF(K610&lt;=SeuilCtrl,"Critique","OK"))</f>
        <v/>
      </c>
    </row>
    <row r="611">
      <c r="K611">
        <f>IF(J611="","",J611-TODAY())</f>
        <v/>
      </c>
      <c r="L611">
        <f>IF(OR(J611="",L611="Fait"),"",IF(K611&lt;=SeuilCtrl,"Critique","OK"))</f>
        <v/>
      </c>
    </row>
    <row r="612">
      <c r="K612">
        <f>IF(J612="","",J612-TODAY())</f>
        <v/>
      </c>
      <c r="L612">
        <f>IF(OR(J612="",L612="Fait"),"",IF(K612&lt;=SeuilCtrl,"Critique","OK"))</f>
        <v/>
      </c>
    </row>
    <row r="613">
      <c r="K613">
        <f>IF(J613="","",J613-TODAY())</f>
        <v/>
      </c>
      <c r="L613">
        <f>IF(OR(J613="",L613="Fait"),"",IF(K613&lt;=SeuilCtrl,"Critique","OK"))</f>
        <v/>
      </c>
    </row>
    <row r="614">
      <c r="K614">
        <f>IF(J614="","",J614-TODAY())</f>
        <v/>
      </c>
      <c r="L614">
        <f>IF(OR(J614="",L614="Fait"),"",IF(K614&lt;=SeuilCtrl,"Critique","OK"))</f>
        <v/>
      </c>
    </row>
    <row r="615">
      <c r="K615">
        <f>IF(J615="","",J615-TODAY())</f>
        <v/>
      </c>
      <c r="L615">
        <f>IF(OR(J615="",L615="Fait"),"",IF(K615&lt;=SeuilCtrl,"Critique","OK"))</f>
        <v/>
      </c>
    </row>
    <row r="616">
      <c r="K616">
        <f>IF(J616="","",J616-TODAY())</f>
        <v/>
      </c>
      <c r="L616">
        <f>IF(OR(J616="",L616="Fait"),"",IF(K616&lt;=SeuilCtrl,"Critique","OK"))</f>
        <v/>
      </c>
    </row>
    <row r="617">
      <c r="K617">
        <f>IF(J617="","",J617-TODAY())</f>
        <v/>
      </c>
      <c r="L617">
        <f>IF(OR(J617="",L617="Fait"),"",IF(K617&lt;=SeuilCtrl,"Critique","OK"))</f>
        <v/>
      </c>
    </row>
    <row r="618">
      <c r="K618">
        <f>IF(J618="","",J618-TODAY())</f>
        <v/>
      </c>
      <c r="L618">
        <f>IF(OR(J618="",L618="Fait"),"",IF(K618&lt;=SeuilCtrl,"Critique","OK"))</f>
        <v/>
      </c>
    </row>
    <row r="619">
      <c r="K619">
        <f>IF(J619="","",J619-TODAY())</f>
        <v/>
      </c>
      <c r="L619">
        <f>IF(OR(J619="",L619="Fait"),"",IF(K619&lt;=SeuilCtrl,"Critique","OK"))</f>
        <v/>
      </c>
    </row>
    <row r="620">
      <c r="K620">
        <f>IF(J620="","",J620-TODAY())</f>
        <v/>
      </c>
      <c r="L620">
        <f>IF(OR(J620="",L620="Fait"),"",IF(K620&lt;=SeuilCtrl,"Critique","OK"))</f>
        <v/>
      </c>
    </row>
    <row r="621">
      <c r="K621">
        <f>IF(J621="","",J621-TODAY())</f>
        <v/>
      </c>
      <c r="L621">
        <f>IF(OR(J621="",L621="Fait"),"",IF(K621&lt;=SeuilCtrl,"Critique","OK"))</f>
        <v/>
      </c>
    </row>
    <row r="622">
      <c r="K622">
        <f>IF(J622="","",J622-TODAY())</f>
        <v/>
      </c>
      <c r="L622">
        <f>IF(OR(J622="",L622="Fait"),"",IF(K622&lt;=SeuilCtrl,"Critique","OK"))</f>
        <v/>
      </c>
    </row>
    <row r="623">
      <c r="K623">
        <f>IF(J623="","",J623-TODAY())</f>
        <v/>
      </c>
      <c r="L623">
        <f>IF(OR(J623="",L623="Fait"),"",IF(K623&lt;=SeuilCtrl,"Critique","OK"))</f>
        <v/>
      </c>
    </row>
    <row r="624">
      <c r="K624">
        <f>IF(J624="","",J624-TODAY())</f>
        <v/>
      </c>
      <c r="L624">
        <f>IF(OR(J624="",L624="Fait"),"",IF(K624&lt;=SeuilCtrl,"Critique","OK"))</f>
        <v/>
      </c>
    </row>
    <row r="625">
      <c r="K625">
        <f>IF(J625="","",J625-TODAY())</f>
        <v/>
      </c>
      <c r="L625">
        <f>IF(OR(J625="",L625="Fait"),"",IF(K625&lt;=SeuilCtrl,"Critique","OK"))</f>
        <v/>
      </c>
    </row>
    <row r="626">
      <c r="K626">
        <f>IF(J626="","",J626-TODAY())</f>
        <v/>
      </c>
      <c r="L626">
        <f>IF(OR(J626="",L626="Fait"),"",IF(K626&lt;=SeuilCtrl,"Critique","OK"))</f>
        <v/>
      </c>
    </row>
    <row r="627">
      <c r="K627">
        <f>IF(J627="","",J627-TODAY())</f>
        <v/>
      </c>
      <c r="L627">
        <f>IF(OR(J627="",L627="Fait"),"",IF(K627&lt;=SeuilCtrl,"Critique","OK"))</f>
        <v/>
      </c>
    </row>
    <row r="628">
      <c r="K628">
        <f>IF(J628="","",J628-TODAY())</f>
        <v/>
      </c>
      <c r="L628">
        <f>IF(OR(J628="",L628="Fait"),"",IF(K628&lt;=SeuilCtrl,"Critique","OK"))</f>
        <v/>
      </c>
    </row>
    <row r="629">
      <c r="K629">
        <f>IF(J629="","",J629-TODAY())</f>
        <v/>
      </c>
      <c r="L629">
        <f>IF(OR(J629="",L629="Fait"),"",IF(K629&lt;=SeuilCtrl,"Critique","OK"))</f>
        <v/>
      </c>
    </row>
    <row r="630">
      <c r="K630">
        <f>IF(J630="","",J630-TODAY())</f>
        <v/>
      </c>
      <c r="L630">
        <f>IF(OR(J630="",L630="Fait"),"",IF(K630&lt;=SeuilCtrl,"Critique","OK"))</f>
        <v/>
      </c>
    </row>
    <row r="631">
      <c r="K631">
        <f>IF(J631="","",J631-TODAY())</f>
        <v/>
      </c>
      <c r="L631">
        <f>IF(OR(J631="",L631="Fait"),"",IF(K631&lt;=SeuilCtrl,"Critique","OK"))</f>
        <v/>
      </c>
    </row>
    <row r="632">
      <c r="K632">
        <f>IF(J632="","",J632-TODAY())</f>
        <v/>
      </c>
      <c r="L632">
        <f>IF(OR(J632="",L632="Fait"),"",IF(K632&lt;=SeuilCtrl,"Critique","OK"))</f>
        <v/>
      </c>
    </row>
    <row r="633">
      <c r="K633">
        <f>IF(J633="","",J633-TODAY())</f>
        <v/>
      </c>
      <c r="L633">
        <f>IF(OR(J633="",L633="Fait"),"",IF(K633&lt;=SeuilCtrl,"Critique","OK"))</f>
        <v/>
      </c>
    </row>
    <row r="634">
      <c r="K634">
        <f>IF(J634="","",J634-TODAY())</f>
        <v/>
      </c>
      <c r="L634">
        <f>IF(OR(J634="",L634="Fait"),"",IF(K634&lt;=SeuilCtrl,"Critique","OK"))</f>
        <v/>
      </c>
    </row>
    <row r="635">
      <c r="K635">
        <f>IF(J635="","",J635-TODAY())</f>
        <v/>
      </c>
      <c r="L635">
        <f>IF(OR(J635="",L635="Fait"),"",IF(K635&lt;=SeuilCtrl,"Critique","OK"))</f>
        <v/>
      </c>
    </row>
    <row r="636">
      <c r="K636">
        <f>IF(J636="","",J636-TODAY())</f>
        <v/>
      </c>
      <c r="L636">
        <f>IF(OR(J636="",L636="Fait"),"",IF(K636&lt;=SeuilCtrl,"Critique","OK"))</f>
        <v/>
      </c>
    </row>
    <row r="637">
      <c r="K637">
        <f>IF(J637="","",J637-TODAY())</f>
        <v/>
      </c>
      <c r="L637">
        <f>IF(OR(J637="",L637="Fait"),"",IF(K637&lt;=SeuilCtrl,"Critique","OK"))</f>
        <v/>
      </c>
    </row>
    <row r="638">
      <c r="K638">
        <f>IF(J638="","",J638-TODAY())</f>
        <v/>
      </c>
      <c r="L638">
        <f>IF(OR(J638="",L638="Fait"),"",IF(K638&lt;=SeuilCtrl,"Critique","OK"))</f>
        <v/>
      </c>
    </row>
    <row r="639">
      <c r="K639">
        <f>IF(J639="","",J639-TODAY())</f>
        <v/>
      </c>
      <c r="L639">
        <f>IF(OR(J639="",L639="Fait"),"",IF(K639&lt;=SeuilCtrl,"Critique","OK"))</f>
        <v/>
      </c>
    </row>
    <row r="640">
      <c r="K640">
        <f>IF(J640="","",J640-TODAY())</f>
        <v/>
      </c>
      <c r="L640">
        <f>IF(OR(J640="",L640="Fait"),"",IF(K640&lt;=SeuilCtrl,"Critique","OK"))</f>
        <v/>
      </c>
    </row>
    <row r="641">
      <c r="K641">
        <f>IF(J641="","",J641-TODAY())</f>
        <v/>
      </c>
      <c r="L641">
        <f>IF(OR(J641="",L641="Fait"),"",IF(K641&lt;=SeuilCtrl,"Critique","OK"))</f>
        <v/>
      </c>
    </row>
    <row r="642">
      <c r="K642">
        <f>IF(J642="","",J642-TODAY())</f>
        <v/>
      </c>
      <c r="L642">
        <f>IF(OR(J642="",L642="Fait"),"",IF(K642&lt;=SeuilCtrl,"Critique","OK"))</f>
        <v/>
      </c>
    </row>
    <row r="643">
      <c r="K643">
        <f>IF(J643="","",J643-TODAY())</f>
        <v/>
      </c>
      <c r="L643">
        <f>IF(OR(J643="",L643="Fait"),"",IF(K643&lt;=SeuilCtrl,"Critique","OK"))</f>
        <v/>
      </c>
    </row>
    <row r="644">
      <c r="K644">
        <f>IF(J644="","",J644-TODAY())</f>
        <v/>
      </c>
      <c r="L644">
        <f>IF(OR(J644="",L644="Fait"),"",IF(K644&lt;=SeuilCtrl,"Critique","OK"))</f>
        <v/>
      </c>
    </row>
    <row r="645">
      <c r="K645">
        <f>IF(J645="","",J645-TODAY())</f>
        <v/>
      </c>
      <c r="L645">
        <f>IF(OR(J645="",L645="Fait"),"",IF(K645&lt;=SeuilCtrl,"Critique","OK"))</f>
        <v/>
      </c>
    </row>
    <row r="646">
      <c r="K646">
        <f>IF(J646="","",J646-TODAY())</f>
        <v/>
      </c>
      <c r="L646">
        <f>IF(OR(J646="",L646="Fait"),"",IF(K646&lt;=SeuilCtrl,"Critique","OK"))</f>
        <v/>
      </c>
    </row>
    <row r="647">
      <c r="K647">
        <f>IF(J647="","",J647-TODAY())</f>
        <v/>
      </c>
      <c r="L647">
        <f>IF(OR(J647="",L647="Fait"),"",IF(K647&lt;=SeuilCtrl,"Critique","OK"))</f>
        <v/>
      </c>
    </row>
    <row r="648">
      <c r="K648">
        <f>IF(J648="","",J648-TODAY())</f>
        <v/>
      </c>
      <c r="L648">
        <f>IF(OR(J648="",L648="Fait"),"",IF(K648&lt;=SeuilCtrl,"Critique","OK"))</f>
        <v/>
      </c>
    </row>
    <row r="649">
      <c r="K649">
        <f>IF(J649="","",J649-TODAY())</f>
        <v/>
      </c>
      <c r="L649">
        <f>IF(OR(J649="",L649="Fait"),"",IF(K649&lt;=SeuilCtrl,"Critique","OK"))</f>
        <v/>
      </c>
    </row>
    <row r="650">
      <c r="K650">
        <f>IF(J650="","",J650-TODAY())</f>
        <v/>
      </c>
      <c r="L650">
        <f>IF(OR(J650="",L650="Fait"),"",IF(K650&lt;=SeuilCtrl,"Critique","OK"))</f>
        <v/>
      </c>
    </row>
    <row r="651">
      <c r="K651">
        <f>IF(J651="","",J651-TODAY())</f>
        <v/>
      </c>
      <c r="L651">
        <f>IF(OR(J651="",L651="Fait"),"",IF(K651&lt;=SeuilCtrl,"Critique","OK"))</f>
        <v/>
      </c>
    </row>
    <row r="652">
      <c r="K652">
        <f>IF(J652="","",J652-TODAY())</f>
        <v/>
      </c>
      <c r="L652">
        <f>IF(OR(J652="",L652="Fait"),"",IF(K652&lt;=SeuilCtrl,"Critique","OK"))</f>
        <v/>
      </c>
    </row>
    <row r="653">
      <c r="K653">
        <f>IF(J653="","",J653-TODAY())</f>
        <v/>
      </c>
      <c r="L653">
        <f>IF(OR(J653="",L653="Fait"),"",IF(K653&lt;=SeuilCtrl,"Critique","OK"))</f>
        <v/>
      </c>
    </row>
    <row r="654">
      <c r="K654">
        <f>IF(J654="","",J654-TODAY())</f>
        <v/>
      </c>
      <c r="L654">
        <f>IF(OR(J654="",L654="Fait"),"",IF(K654&lt;=SeuilCtrl,"Critique","OK"))</f>
        <v/>
      </c>
    </row>
    <row r="655">
      <c r="K655">
        <f>IF(J655="","",J655-TODAY())</f>
        <v/>
      </c>
      <c r="L655">
        <f>IF(OR(J655="",L655="Fait"),"",IF(K655&lt;=SeuilCtrl,"Critique","OK"))</f>
        <v/>
      </c>
    </row>
    <row r="656">
      <c r="K656">
        <f>IF(J656="","",J656-TODAY())</f>
        <v/>
      </c>
      <c r="L656">
        <f>IF(OR(J656="",L656="Fait"),"",IF(K656&lt;=SeuilCtrl,"Critique","OK"))</f>
        <v/>
      </c>
    </row>
    <row r="657">
      <c r="K657">
        <f>IF(J657="","",J657-TODAY())</f>
        <v/>
      </c>
      <c r="L657">
        <f>IF(OR(J657="",L657="Fait"),"",IF(K657&lt;=SeuilCtrl,"Critique","OK"))</f>
        <v/>
      </c>
    </row>
    <row r="658">
      <c r="K658">
        <f>IF(J658="","",J658-TODAY())</f>
        <v/>
      </c>
      <c r="L658">
        <f>IF(OR(J658="",L658="Fait"),"",IF(K658&lt;=SeuilCtrl,"Critique","OK"))</f>
        <v/>
      </c>
    </row>
    <row r="659">
      <c r="K659">
        <f>IF(J659="","",J659-TODAY())</f>
        <v/>
      </c>
      <c r="L659">
        <f>IF(OR(J659="",L659="Fait"),"",IF(K659&lt;=SeuilCtrl,"Critique","OK"))</f>
        <v/>
      </c>
    </row>
    <row r="660">
      <c r="K660">
        <f>IF(J660="","",J660-TODAY())</f>
        <v/>
      </c>
      <c r="L660">
        <f>IF(OR(J660="",L660="Fait"),"",IF(K660&lt;=SeuilCtrl,"Critique","OK"))</f>
        <v/>
      </c>
    </row>
    <row r="661">
      <c r="K661">
        <f>IF(J661="","",J661-TODAY())</f>
        <v/>
      </c>
      <c r="L661">
        <f>IF(OR(J661="",L661="Fait"),"",IF(K661&lt;=SeuilCtrl,"Critique","OK"))</f>
        <v/>
      </c>
    </row>
    <row r="662">
      <c r="K662">
        <f>IF(J662="","",J662-TODAY())</f>
        <v/>
      </c>
      <c r="L662">
        <f>IF(OR(J662="",L662="Fait"),"",IF(K662&lt;=SeuilCtrl,"Critique","OK"))</f>
        <v/>
      </c>
    </row>
    <row r="663">
      <c r="K663">
        <f>IF(J663="","",J663-TODAY())</f>
        <v/>
      </c>
      <c r="L663">
        <f>IF(OR(J663="",L663="Fait"),"",IF(K663&lt;=SeuilCtrl,"Critique","OK"))</f>
        <v/>
      </c>
    </row>
    <row r="664">
      <c r="K664">
        <f>IF(J664="","",J664-TODAY())</f>
        <v/>
      </c>
      <c r="L664">
        <f>IF(OR(J664="",L664="Fait"),"",IF(K664&lt;=SeuilCtrl,"Critique","OK"))</f>
        <v/>
      </c>
    </row>
    <row r="665">
      <c r="K665">
        <f>IF(J665="","",J665-TODAY())</f>
        <v/>
      </c>
      <c r="L665">
        <f>IF(OR(J665="",L665="Fait"),"",IF(K665&lt;=SeuilCtrl,"Critique","OK"))</f>
        <v/>
      </c>
    </row>
    <row r="666">
      <c r="K666">
        <f>IF(J666="","",J666-TODAY())</f>
        <v/>
      </c>
      <c r="L666">
        <f>IF(OR(J666="",L666="Fait"),"",IF(K666&lt;=SeuilCtrl,"Critique","OK"))</f>
        <v/>
      </c>
    </row>
    <row r="667">
      <c r="K667">
        <f>IF(J667="","",J667-TODAY())</f>
        <v/>
      </c>
      <c r="L667">
        <f>IF(OR(J667="",L667="Fait"),"",IF(K667&lt;=SeuilCtrl,"Critique","OK"))</f>
        <v/>
      </c>
    </row>
    <row r="668">
      <c r="K668">
        <f>IF(J668="","",J668-TODAY())</f>
        <v/>
      </c>
      <c r="L668">
        <f>IF(OR(J668="",L668="Fait"),"",IF(K668&lt;=SeuilCtrl,"Critique","OK"))</f>
        <v/>
      </c>
    </row>
    <row r="669">
      <c r="K669">
        <f>IF(J669="","",J669-TODAY())</f>
        <v/>
      </c>
      <c r="L669">
        <f>IF(OR(J669="",L669="Fait"),"",IF(K669&lt;=SeuilCtrl,"Critique","OK"))</f>
        <v/>
      </c>
    </row>
    <row r="670">
      <c r="K670">
        <f>IF(J670="","",J670-TODAY())</f>
        <v/>
      </c>
      <c r="L670">
        <f>IF(OR(J670="",L670="Fait"),"",IF(K670&lt;=SeuilCtrl,"Critique","OK"))</f>
        <v/>
      </c>
    </row>
    <row r="671">
      <c r="K671">
        <f>IF(J671="","",J671-TODAY())</f>
        <v/>
      </c>
      <c r="L671">
        <f>IF(OR(J671="",L671="Fait"),"",IF(K671&lt;=SeuilCtrl,"Critique","OK"))</f>
        <v/>
      </c>
    </row>
    <row r="672">
      <c r="K672">
        <f>IF(J672="","",J672-TODAY())</f>
        <v/>
      </c>
      <c r="L672">
        <f>IF(OR(J672="",L672="Fait"),"",IF(K672&lt;=SeuilCtrl,"Critique","OK"))</f>
        <v/>
      </c>
    </row>
    <row r="673">
      <c r="K673">
        <f>IF(J673="","",J673-TODAY())</f>
        <v/>
      </c>
      <c r="L673">
        <f>IF(OR(J673="",L673="Fait"),"",IF(K673&lt;=SeuilCtrl,"Critique","OK"))</f>
        <v/>
      </c>
    </row>
    <row r="674">
      <c r="K674">
        <f>IF(J674="","",J674-TODAY())</f>
        <v/>
      </c>
      <c r="L674">
        <f>IF(OR(J674="",L674="Fait"),"",IF(K674&lt;=SeuilCtrl,"Critique","OK"))</f>
        <v/>
      </c>
    </row>
    <row r="675">
      <c r="K675">
        <f>IF(J675="","",J675-TODAY())</f>
        <v/>
      </c>
      <c r="L675">
        <f>IF(OR(J675="",L675="Fait"),"",IF(K675&lt;=SeuilCtrl,"Critique","OK"))</f>
        <v/>
      </c>
    </row>
    <row r="676">
      <c r="K676">
        <f>IF(J676="","",J676-TODAY())</f>
        <v/>
      </c>
      <c r="L676">
        <f>IF(OR(J676="",L676="Fait"),"",IF(K676&lt;=SeuilCtrl,"Critique","OK"))</f>
        <v/>
      </c>
    </row>
    <row r="677">
      <c r="K677">
        <f>IF(J677="","",J677-TODAY())</f>
        <v/>
      </c>
      <c r="L677">
        <f>IF(OR(J677="",L677="Fait"),"",IF(K677&lt;=SeuilCtrl,"Critique","OK"))</f>
        <v/>
      </c>
    </row>
    <row r="678">
      <c r="K678">
        <f>IF(J678="","",J678-TODAY())</f>
        <v/>
      </c>
      <c r="L678">
        <f>IF(OR(J678="",L678="Fait"),"",IF(K678&lt;=SeuilCtrl,"Critique","OK"))</f>
        <v/>
      </c>
    </row>
    <row r="679">
      <c r="K679">
        <f>IF(J679="","",J679-TODAY())</f>
        <v/>
      </c>
      <c r="L679">
        <f>IF(OR(J679="",L679="Fait"),"",IF(K679&lt;=SeuilCtrl,"Critique","OK"))</f>
        <v/>
      </c>
    </row>
    <row r="680">
      <c r="K680">
        <f>IF(J680="","",J680-TODAY())</f>
        <v/>
      </c>
      <c r="L680">
        <f>IF(OR(J680="",L680="Fait"),"",IF(K680&lt;=SeuilCtrl,"Critique","OK"))</f>
        <v/>
      </c>
    </row>
    <row r="681">
      <c r="K681">
        <f>IF(J681="","",J681-TODAY())</f>
        <v/>
      </c>
      <c r="L681">
        <f>IF(OR(J681="",L681="Fait"),"",IF(K681&lt;=SeuilCtrl,"Critique","OK"))</f>
        <v/>
      </c>
    </row>
    <row r="682">
      <c r="K682">
        <f>IF(J682="","",J682-TODAY())</f>
        <v/>
      </c>
      <c r="L682">
        <f>IF(OR(J682="",L682="Fait"),"",IF(K682&lt;=SeuilCtrl,"Critique","OK"))</f>
        <v/>
      </c>
    </row>
    <row r="683">
      <c r="K683">
        <f>IF(J683="","",J683-TODAY())</f>
        <v/>
      </c>
      <c r="L683">
        <f>IF(OR(J683="",L683="Fait"),"",IF(K683&lt;=SeuilCtrl,"Critique","OK"))</f>
        <v/>
      </c>
    </row>
    <row r="684">
      <c r="K684">
        <f>IF(J684="","",J684-TODAY())</f>
        <v/>
      </c>
      <c r="L684">
        <f>IF(OR(J684="",L684="Fait"),"",IF(K684&lt;=SeuilCtrl,"Critique","OK"))</f>
        <v/>
      </c>
    </row>
    <row r="685">
      <c r="K685">
        <f>IF(J685="","",J685-TODAY())</f>
        <v/>
      </c>
      <c r="L685">
        <f>IF(OR(J685="",L685="Fait"),"",IF(K685&lt;=SeuilCtrl,"Critique","OK"))</f>
        <v/>
      </c>
    </row>
    <row r="686">
      <c r="K686">
        <f>IF(J686="","",J686-TODAY())</f>
        <v/>
      </c>
      <c r="L686">
        <f>IF(OR(J686="",L686="Fait"),"",IF(K686&lt;=SeuilCtrl,"Critique","OK"))</f>
        <v/>
      </c>
    </row>
    <row r="687">
      <c r="K687">
        <f>IF(J687="","",J687-TODAY())</f>
        <v/>
      </c>
      <c r="L687">
        <f>IF(OR(J687="",L687="Fait"),"",IF(K687&lt;=SeuilCtrl,"Critique","OK"))</f>
        <v/>
      </c>
    </row>
    <row r="688">
      <c r="K688">
        <f>IF(J688="","",J688-TODAY())</f>
        <v/>
      </c>
      <c r="L688">
        <f>IF(OR(J688="",L688="Fait"),"",IF(K688&lt;=SeuilCtrl,"Critique","OK"))</f>
        <v/>
      </c>
    </row>
    <row r="689">
      <c r="K689">
        <f>IF(J689="","",J689-TODAY())</f>
        <v/>
      </c>
      <c r="L689">
        <f>IF(OR(J689="",L689="Fait"),"",IF(K689&lt;=SeuilCtrl,"Critique","OK"))</f>
        <v/>
      </c>
    </row>
    <row r="690">
      <c r="K690">
        <f>IF(J690="","",J690-TODAY())</f>
        <v/>
      </c>
      <c r="L690">
        <f>IF(OR(J690="",L690="Fait"),"",IF(K690&lt;=SeuilCtrl,"Critique","OK"))</f>
        <v/>
      </c>
    </row>
    <row r="691">
      <c r="K691">
        <f>IF(J691="","",J691-TODAY())</f>
        <v/>
      </c>
      <c r="L691">
        <f>IF(OR(J691="",L691="Fait"),"",IF(K691&lt;=SeuilCtrl,"Critique","OK"))</f>
        <v/>
      </c>
    </row>
    <row r="692">
      <c r="K692">
        <f>IF(J692="","",J692-TODAY())</f>
        <v/>
      </c>
      <c r="L692">
        <f>IF(OR(J692="",L692="Fait"),"",IF(K692&lt;=SeuilCtrl,"Critique","OK"))</f>
        <v/>
      </c>
    </row>
    <row r="693">
      <c r="K693">
        <f>IF(J693="","",J693-TODAY())</f>
        <v/>
      </c>
      <c r="L693">
        <f>IF(OR(J693="",L693="Fait"),"",IF(K693&lt;=SeuilCtrl,"Critique","OK"))</f>
        <v/>
      </c>
    </row>
    <row r="694">
      <c r="K694">
        <f>IF(J694="","",J694-TODAY())</f>
        <v/>
      </c>
      <c r="L694">
        <f>IF(OR(J694="",L694="Fait"),"",IF(K694&lt;=SeuilCtrl,"Critique","OK"))</f>
        <v/>
      </c>
    </row>
    <row r="695">
      <c r="K695">
        <f>IF(J695="","",J695-TODAY())</f>
        <v/>
      </c>
      <c r="L695">
        <f>IF(OR(J695="",L695="Fait"),"",IF(K695&lt;=SeuilCtrl,"Critique","OK"))</f>
        <v/>
      </c>
    </row>
    <row r="696">
      <c r="K696">
        <f>IF(J696="","",J696-TODAY())</f>
        <v/>
      </c>
      <c r="L696">
        <f>IF(OR(J696="",L696="Fait"),"",IF(K696&lt;=SeuilCtrl,"Critique","OK"))</f>
        <v/>
      </c>
    </row>
    <row r="697">
      <c r="K697">
        <f>IF(J697="","",J697-TODAY())</f>
        <v/>
      </c>
      <c r="L697">
        <f>IF(OR(J697="",L697="Fait"),"",IF(K697&lt;=SeuilCtrl,"Critique","OK"))</f>
        <v/>
      </c>
    </row>
    <row r="698">
      <c r="K698">
        <f>IF(J698="","",J698-TODAY())</f>
        <v/>
      </c>
      <c r="L698">
        <f>IF(OR(J698="",L698="Fait"),"",IF(K698&lt;=SeuilCtrl,"Critique","OK"))</f>
        <v/>
      </c>
    </row>
    <row r="699">
      <c r="K699">
        <f>IF(J699="","",J699-TODAY())</f>
        <v/>
      </c>
      <c r="L699">
        <f>IF(OR(J699="",L699="Fait"),"",IF(K699&lt;=SeuilCtrl,"Critique","OK"))</f>
        <v/>
      </c>
    </row>
    <row r="700">
      <c r="K700">
        <f>IF(J700="","",J700-TODAY())</f>
        <v/>
      </c>
      <c r="L700">
        <f>IF(OR(J700="",L700="Fait"),"",IF(K700&lt;=SeuilCtrl,"Critique","OK"))</f>
        <v/>
      </c>
    </row>
    <row r="701">
      <c r="K701">
        <f>IF(J701="","",J701-TODAY())</f>
        <v/>
      </c>
      <c r="L701">
        <f>IF(OR(J701="",L701="Fait"),"",IF(K701&lt;=SeuilCtrl,"Critique","OK"))</f>
        <v/>
      </c>
    </row>
    <row r="702">
      <c r="K702">
        <f>IF(J702="","",J702-TODAY())</f>
        <v/>
      </c>
      <c r="L702">
        <f>IF(OR(J702="",L702="Fait"),"",IF(K702&lt;=SeuilCtrl,"Critique","OK"))</f>
        <v/>
      </c>
    </row>
    <row r="703">
      <c r="K703">
        <f>IF(J703="","",J703-TODAY())</f>
        <v/>
      </c>
      <c r="L703">
        <f>IF(OR(J703="",L703="Fait"),"",IF(K703&lt;=SeuilCtrl,"Critique","OK"))</f>
        <v/>
      </c>
    </row>
    <row r="704">
      <c r="K704">
        <f>IF(J704="","",J704-TODAY())</f>
        <v/>
      </c>
      <c r="L704">
        <f>IF(OR(J704="",L704="Fait"),"",IF(K704&lt;=SeuilCtrl,"Critique","OK"))</f>
        <v/>
      </c>
    </row>
    <row r="705">
      <c r="K705">
        <f>IF(J705="","",J705-TODAY())</f>
        <v/>
      </c>
      <c r="L705">
        <f>IF(OR(J705="",L705="Fait"),"",IF(K705&lt;=SeuilCtrl,"Critique","OK"))</f>
        <v/>
      </c>
    </row>
    <row r="706">
      <c r="K706">
        <f>IF(J706="","",J706-TODAY())</f>
        <v/>
      </c>
      <c r="L706">
        <f>IF(OR(J706="",L706="Fait"),"",IF(K706&lt;=SeuilCtrl,"Critique","OK"))</f>
        <v/>
      </c>
    </row>
    <row r="707">
      <c r="K707">
        <f>IF(J707="","",J707-TODAY())</f>
        <v/>
      </c>
      <c r="L707">
        <f>IF(OR(J707="",L707="Fait"),"",IF(K707&lt;=SeuilCtrl,"Critique","OK"))</f>
        <v/>
      </c>
    </row>
    <row r="708">
      <c r="K708">
        <f>IF(J708="","",J708-TODAY())</f>
        <v/>
      </c>
      <c r="L708">
        <f>IF(OR(J708="",L708="Fait"),"",IF(K708&lt;=SeuilCtrl,"Critique","OK"))</f>
        <v/>
      </c>
    </row>
    <row r="709">
      <c r="K709">
        <f>IF(J709="","",J709-TODAY())</f>
        <v/>
      </c>
      <c r="L709">
        <f>IF(OR(J709="",L709="Fait"),"",IF(K709&lt;=SeuilCtrl,"Critique","OK"))</f>
        <v/>
      </c>
    </row>
    <row r="710">
      <c r="K710">
        <f>IF(J710="","",J710-TODAY())</f>
        <v/>
      </c>
      <c r="L710">
        <f>IF(OR(J710="",L710="Fait"),"",IF(K710&lt;=SeuilCtrl,"Critique","OK"))</f>
        <v/>
      </c>
    </row>
    <row r="711">
      <c r="K711">
        <f>IF(J711="","",J711-TODAY())</f>
        <v/>
      </c>
      <c r="L711">
        <f>IF(OR(J711="",L711="Fait"),"",IF(K711&lt;=SeuilCtrl,"Critique","OK"))</f>
        <v/>
      </c>
    </row>
    <row r="712">
      <c r="K712">
        <f>IF(J712="","",J712-TODAY())</f>
        <v/>
      </c>
      <c r="L712">
        <f>IF(OR(J712="",L712="Fait"),"",IF(K712&lt;=SeuilCtrl,"Critique","OK"))</f>
        <v/>
      </c>
    </row>
    <row r="713">
      <c r="K713">
        <f>IF(J713="","",J713-TODAY())</f>
        <v/>
      </c>
      <c r="L713">
        <f>IF(OR(J713="",L713="Fait"),"",IF(K713&lt;=SeuilCtrl,"Critique","OK"))</f>
        <v/>
      </c>
    </row>
    <row r="714">
      <c r="K714">
        <f>IF(J714="","",J714-TODAY())</f>
        <v/>
      </c>
      <c r="L714">
        <f>IF(OR(J714="",L714="Fait"),"",IF(K714&lt;=SeuilCtrl,"Critique","OK"))</f>
        <v/>
      </c>
    </row>
    <row r="715">
      <c r="K715">
        <f>IF(J715="","",J715-TODAY())</f>
        <v/>
      </c>
      <c r="L715">
        <f>IF(OR(J715="",L715="Fait"),"",IF(K715&lt;=SeuilCtrl,"Critique","OK"))</f>
        <v/>
      </c>
    </row>
    <row r="716">
      <c r="K716">
        <f>IF(J716="","",J716-TODAY())</f>
        <v/>
      </c>
      <c r="L716">
        <f>IF(OR(J716="",L716="Fait"),"",IF(K716&lt;=SeuilCtrl,"Critique","OK"))</f>
        <v/>
      </c>
    </row>
    <row r="717">
      <c r="K717">
        <f>IF(J717="","",J717-TODAY())</f>
        <v/>
      </c>
      <c r="L717">
        <f>IF(OR(J717="",L717="Fait"),"",IF(K717&lt;=SeuilCtrl,"Critique","OK"))</f>
        <v/>
      </c>
    </row>
    <row r="718">
      <c r="K718">
        <f>IF(J718="","",J718-TODAY())</f>
        <v/>
      </c>
      <c r="L718">
        <f>IF(OR(J718="",L718="Fait"),"",IF(K718&lt;=SeuilCtrl,"Critique","OK"))</f>
        <v/>
      </c>
    </row>
    <row r="719">
      <c r="K719">
        <f>IF(J719="","",J719-TODAY())</f>
        <v/>
      </c>
      <c r="L719">
        <f>IF(OR(J719="",L719="Fait"),"",IF(K719&lt;=SeuilCtrl,"Critique","OK"))</f>
        <v/>
      </c>
    </row>
    <row r="720">
      <c r="K720">
        <f>IF(J720="","",J720-TODAY())</f>
        <v/>
      </c>
      <c r="L720">
        <f>IF(OR(J720="",L720="Fait"),"",IF(K720&lt;=SeuilCtrl,"Critique","OK"))</f>
        <v/>
      </c>
    </row>
    <row r="721">
      <c r="K721">
        <f>IF(J721="","",J721-TODAY())</f>
        <v/>
      </c>
      <c r="L721">
        <f>IF(OR(J721="",L721="Fait"),"",IF(K721&lt;=SeuilCtrl,"Critique","OK"))</f>
        <v/>
      </c>
    </row>
    <row r="722">
      <c r="K722">
        <f>IF(J722="","",J722-TODAY())</f>
        <v/>
      </c>
      <c r="L722">
        <f>IF(OR(J722="",L722="Fait"),"",IF(K722&lt;=SeuilCtrl,"Critique","OK"))</f>
        <v/>
      </c>
    </row>
    <row r="723">
      <c r="K723">
        <f>IF(J723="","",J723-TODAY())</f>
        <v/>
      </c>
      <c r="L723">
        <f>IF(OR(J723="",L723="Fait"),"",IF(K723&lt;=SeuilCtrl,"Critique","OK"))</f>
        <v/>
      </c>
    </row>
    <row r="724">
      <c r="K724">
        <f>IF(J724="","",J724-TODAY())</f>
        <v/>
      </c>
      <c r="L724">
        <f>IF(OR(J724="",L724="Fait"),"",IF(K724&lt;=SeuilCtrl,"Critique","OK"))</f>
        <v/>
      </c>
    </row>
    <row r="725">
      <c r="K725">
        <f>IF(J725="","",J725-TODAY())</f>
        <v/>
      </c>
      <c r="L725">
        <f>IF(OR(J725="",L725="Fait"),"",IF(K725&lt;=SeuilCtrl,"Critique","OK"))</f>
        <v/>
      </c>
    </row>
    <row r="726">
      <c r="K726">
        <f>IF(J726="","",J726-TODAY())</f>
        <v/>
      </c>
      <c r="L726">
        <f>IF(OR(J726="",L726="Fait"),"",IF(K726&lt;=SeuilCtrl,"Critique","OK"))</f>
        <v/>
      </c>
    </row>
    <row r="727">
      <c r="K727">
        <f>IF(J727="","",J727-TODAY())</f>
        <v/>
      </c>
      <c r="L727">
        <f>IF(OR(J727="",L727="Fait"),"",IF(K727&lt;=SeuilCtrl,"Critique","OK"))</f>
        <v/>
      </c>
    </row>
    <row r="728">
      <c r="K728">
        <f>IF(J728="","",J728-TODAY())</f>
        <v/>
      </c>
      <c r="L728">
        <f>IF(OR(J728="",L728="Fait"),"",IF(K728&lt;=SeuilCtrl,"Critique","OK"))</f>
        <v/>
      </c>
    </row>
    <row r="729">
      <c r="K729">
        <f>IF(J729="","",J729-TODAY())</f>
        <v/>
      </c>
      <c r="L729">
        <f>IF(OR(J729="",L729="Fait"),"",IF(K729&lt;=SeuilCtrl,"Critique","OK"))</f>
        <v/>
      </c>
    </row>
    <row r="730">
      <c r="K730">
        <f>IF(J730="","",J730-TODAY())</f>
        <v/>
      </c>
      <c r="L730">
        <f>IF(OR(J730="",L730="Fait"),"",IF(K730&lt;=SeuilCtrl,"Critique","OK"))</f>
        <v/>
      </c>
    </row>
    <row r="731">
      <c r="K731">
        <f>IF(J731="","",J731-TODAY())</f>
        <v/>
      </c>
      <c r="L731">
        <f>IF(OR(J731="",L731="Fait"),"",IF(K731&lt;=SeuilCtrl,"Critique","OK"))</f>
        <v/>
      </c>
    </row>
    <row r="732">
      <c r="K732">
        <f>IF(J732="","",J732-TODAY())</f>
        <v/>
      </c>
      <c r="L732">
        <f>IF(OR(J732="",L732="Fait"),"",IF(K732&lt;=SeuilCtrl,"Critique","OK"))</f>
        <v/>
      </c>
    </row>
    <row r="733">
      <c r="K733">
        <f>IF(J733="","",J733-TODAY())</f>
        <v/>
      </c>
      <c r="L733">
        <f>IF(OR(J733="",L733="Fait"),"",IF(K733&lt;=SeuilCtrl,"Critique","OK"))</f>
        <v/>
      </c>
    </row>
    <row r="734">
      <c r="K734">
        <f>IF(J734="","",J734-TODAY())</f>
        <v/>
      </c>
      <c r="L734">
        <f>IF(OR(J734="",L734="Fait"),"",IF(K734&lt;=SeuilCtrl,"Critique","OK"))</f>
        <v/>
      </c>
    </row>
    <row r="735">
      <c r="K735">
        <f>IF(J735="","",J735-TODAY())</f>
        <v/>
      </c>
      <c r="L735">
        <f>IF(OR(J735="",L735="Fait"),"",IF(K735&lt;=SeuilCtrl,"Critique","OK"))</f>
        <v/>
      </c>
    </row>
    <row r="736">
      <c r="K736">
        <f>IF(J736="","",J736-TODAY())</f>
        <v/>
      </c>
      <c r="L736">
        <f>IF(OR(J736="",L736="Fait"),"",IF(K736&lt;=SeuilCtrl,"Critique","OK"))</f>
        <v/>
      </c>
    </row>
    <row r="737">
      <c r="K737">
        <f>IF(J737="","",J737-TODAY())</f>
        <v/>
      </c>
      <c r="L737">
        <f>IF(OR(J737="",L737="Fait"),"",IF(K737&lt;=SeuilCtrl,"Critique","OK"))</f>
        <v/>
      </c>
    </row>
    <row r="738">
      <c r="K738">
        <f>IF(J738="","",J738-TODAY())</f>
        <v/>
      </c>
      <c r="L738">
        <f>IF(OR(J738="",L738="Fait"),"",IF(K738&lt;=SeuilCtrl,"Critique","OK"))</f>
        <v/>
      </c>
    </row>
    <row r="739">
      <c r="K739">
        <f>IF(J739="","",J739-TODAY())</f>
        <v/>
      </c>
      <c r="L739">
        <f>IF(OR(J739="",L739="Fait"),"",IF(K739&lt;=SeuilCtrl,"Critique","OK"))</f>
        <v/>
      </c>
    </row>
    <row r="740">
      <c r="K740">
        <f>IF(J740="","",J740-TODAY())</f>
        <v/>
      </c>
      <c r="L740">
        <f>IF(OR(J740="",L740="Fait"),"",IF(K740&lt;=SeuilCtrl,"Critique","OK"))</f>
        <v/>
      </c>
    </row>
    <row r="741">
      <c r="K741">
        <f>IF(J741="","",J741-TODAY())</f>
        <v/>
      </c>
      <c r="L741">
        <f>IF(OR(J741="",L741="Fait"),"",IF(K741&lt;=SeuilCtrl,"Critique","OK"))</f>
        <v/>
      </c>
    </row>
    <row r="742">
      <c r="K742">
        <f>IF(J742="","",J742-TODAY())</f>
        <v/>
      </c>
      <c r="L742">
        <f>IF(OR(J742="",L742="Fait"),"",IF(K742&lt;=SeuilCtrl,"Critique","OK"))</f>
        <v/>
      </c>
    </row>
    <row r="743">
      <c r="K743">
        <f>IF(J743="","",J743-TODAY())</f>
        <v/>
      </c>
      <c r="L743">
        <f>IF(OR(J743="",L743="Fait"),"",IF(K743&lt;=SeuilCtrl,"Critique","OK"))</f>
        <v/>
      </c>
    </row>
    <row r="744">
      <c r="K744">
        <f>IF(J744="","",J744-TODAY())</f>
        <v/>
      </c>
      <c r="L744">
        <f>IF(OR(J744="",L744="Fait"),"",IF(K744&lt;=SeuilCtrl,"Critique","OK"))</f>
        <v/>
      </c>
    </row>
    <row r="745">
      <c r="K745">
        <f>IF(J745="","",J745-TODAY())</f>
        <v/>
      </c>
      <c r="L745">
        <f>IF(OR(J745="",L745="Fait"),"",IF(K745&lt;=SeuilCtrl,"Critique","OK"))</f>
        <v/>
      </c>
    </row>
    <row r="746">
      <c r="K746">
        <f>IF(J746="","",J746-TODAY())</f>
        <v/>
      </c>
      <c r="L746">
        <f>IF(OR(J746="",L746="Fait"),"",IF(K746&lt;=SeuilCtrl,"Critique","OK"))</f>
        <v/>
      </c>
    </row>
    <row r="747">
      <c r="K747">
        <f>IF(J747="","",J747-TODAY())</f>
        <v/>
      </c>
      <c r="L747">
        <f>IF(OR(J747="",L747="Fait"),"",IF(K747&lt;=SeuilCtrl,"Critique","OK"))</f>
        <v/>
      </c>
    </row>
    <row r="748">
      <c r="K748">
        <f>IF(J748="","",J748-TODAY())</f>
        <v/>
      </c>
      <c r="L748">
        <f>IF(OR(J748="",L748="Fait"),"",IF(K748&lt;=SeuilCtrl,"Critique","OK"))</f>
        <v/>
      </c>
    </row>
    <row r="749">
      <c r="K749">
        <f>IF(J749="","",J749-TODAY())</f>
        <v/>
      </c>
      <c r="L749">
        <f>IF(OR(J749="",L749="Fait"),"",IF(K749&lt;=SeuilCtrl,"Critique","OK"))</f>
        <v/>
      </c>
    </row>
    <row r="750">
      <c r="K750">
        <f>IF(J750="","",J750-TODAY())</f>
        <v/>
      </c>
      <c r="L750">
        <f>IF(OR(J750="",L750="Fait"),"",IF(K750&lt;=SeuilCtrl,"Critique","OK"))</f>
        <v/>
      </c>
    </row>
    <row r="751">
      <c r="K751">
        <f>IF(J751="","",J751-TODAY())</f>
        <v/>
      </c>
      <c r="L751">
        <f>IF(OR(J751="",L751="Fait"),"",IF(K751&lt;=SeuilCtrl,"Critique","OK"))</f>
        <v/>
      </c>
    </row>
    <row r="752">
      <c r="K752">
        <f>IF(J752="","",J752-TODAY())</f>
        <v/>
      </c>
      <c r="L752">
        <f>IF(OR(J752="",L752="Fait"),"",IF(K752&lt;=SeuilCtrl,"Critique","OK"))</f>
        <v/>
      </c>
    </row>
    <row r="753">
      <c r="K753">
        <f>IF(J753="","",J753-TODAY())</f>
        <v/>
      </c>
      <c r="L753">
        <f>IF(OR(J753="",L753="Fait"),"",IF(K753&lt;=SeuilCtrl,"Critique","OK"))</f>
        <v/>
      </c>
    </row>
    <row r="754">
      <c r="K754">
        <f>IF(J754="","",J754-TODAY())</f>
        <v/>
      </c>
      <c r="L754">
        <f>IF(OR(J754="",L754="Fait"),"",IF(K754&lt;=SeuilCtrl,"Critique","OK"))</f>
        <v/>
      </c>
    </row>
    <row r="755">
      <c r="K755">
        <f>IF(J755="","",J755-TODAY())</f>
        <v/>
      </c>
      <c r="L755">
        <f>IF(OR(J755="",L755="Fait"),"",IF(K755&lt;=SeuilCtrl,"Critique","OK"))</f>
        <v/>
      </c>
    </row>
    <row r="756">
      <c r="K756">
        <f>IF(J756="","",J756-TODAY())</f>
        <v/>
      </c>
      <c r="L756">
        <f>IF(OR(J756="",L756="Fait"),"",IF(K756&lt;=SeuilCtrl,"Critique","OK"))</f>
        <v/>
      </c>
    </row>
    <row r="757">
      <c r="K757">
        <f>IF(J757="","",J757-TODAY())</f>
        <v/>
      </c>
      <c r="L757">
        <f>IF(OR(J757="",L757="Fait"),"",IF(K757&lt;=SeuilCtrl,"Critique","OK"))</f>
        <v/>
      </c>
    </row>
    <row r="758">
      <c r="K758">
        <f>IF(J758="","",J758-TODAY())</f>
        <v/>
      </c>
      <c r="L758">
        <f>IF(OR(J758="",L758="Fait"),"",IF(K758&lt;=SeuilCtrl,"Critique","OK"))</f>
        <v/>
      </c>
    </row>
    <row r="759">
      <c r="K759">
        <f>IF(J759="","",J759-TODAY())</f>
        <v/>
      </c>
      <c r="L759">
        <f>IF(OR(J759="",L759="Fait"),"",IF(K759&lt;=SeuilCtrl,"Critique","OK"))</f>
        <v/>
      </c>
    </row>
    <row r="760">
      <c r="K760">
        <f>IF(J760="","",J760-TODAY())</f>
        <v/>
      </c>
      <c r="L760">
        <f>IF(OR(J760="",L760="Fait"),"",IF(K760&lt;=SeuilCtrl,"Critique","OK"))</f>
        <v/>
      </c>
    </row>
    <row r="761">
      <c r="K761">
        <f>IF(J761="","",J761-TODAY())</f>
        <v/>
      </c>
      <c r="L761">
        <f>IF(OR(J761="",L761="Fait"),"",IF(K761&lt;=SeuilCtrl,"Critique","OK"))</f>
        <v/>
      </c>
    </row>
    <row r="762">
      <c r="K762">
        <f>IF(J762="","",J762-TODAY())</f>
        <v/>
      </c>
      <c r="L762">
        <f>IF(OR(J762="",L762="Fait"),"",IF(K762&lt;=SeuilCtrl,"Critique","OK"))</f>
        <v/>
      </c>
    </row>
    <row r="763">
      <c r="K763">
        <f>IF(J763="","",J763-TODAY())</f>
        <v/>
      </c>
      <c r="L763">
        <f>IF(OR(J763="",L763="Fait"),"",IF(K763&lt;=SeuilCtrl,"Critique","OK"))</f>
        <v/>
      </c>
    </row>
    <row r="764">
      <c r="K764">
        <f>IF(J764="","",J764-TODAY())</f>
        <v/>
      </c>
      <c r="L764">
        <f>IF(OR(J764="",L764="Fait"),"",IF(K764&lt;=SeuilCtrl,"Critique","OK"))</f>
        <v/>
      </c>
    </row>
    <row r="765">
      <c r="K765">
        <f>IF(J765="","",J765-TODAY())</f>
        <v/>
      </c>
      <c r="L765">
        <f>IF(OR(J765="",L765="Fait"),"",IF(K765&lt;=SeuilCtrl,"Critique","OK"))</f>
        <v/>
      </c>
    </row>
    <row r="766">
      <c r="K766">
        <f>IF(J766="","",J766-TODAY())</f>
        <v/>
      </c>
      <c r="L766">
        <f>IF(OR(J766="",L766="Fait"),"",IF(K766&lt;=SeuilCtrl,"Critique","OK"))</f>
        <v/>
      </c>
    </row>
    <row r="767">
      <c r="K767">
        <f>IF(J767="","",J767-TODAY())</f>
        <v/>
      </c>
      <c r="L767">
        <f>IF(OR(J767="",L767="Fait"),"",IF(K767&lt;=SeuilCtrl,"Critique","OK"))</f>
        <v/>
      </c>
    </row>
    <row r="768">
      <c r="K768">
        <f>IF(J768="","",J768-TODAY())</f>
        <v/>
      </c>
      <c r="L768">
        <f>IF(OR(J768="",L768="Fait"),"",IF(K768&lt;=SeuilCtrl,"Critique","OK"))</f>
        <v/>
      </c>
    </row>
    <row r="769">
      <c r="K769">
        <f>IF(J769="","",J769-TODAY())</f>
        <v/>
      </c>
      <c r="L769">
        <f>IF(OR(J769="",L769="Fait"),"",IF(K769&lt;=SeuilCtrl,"Critique","OK"))</f>
        <v/>
      </c>
    </row>
    <row r="770">
      <c r="K770">
        <f>IF(J770="","",J770-TODAY())</f>
        <v/>
      </c>
      <c r="L770">
        <f>IF(OR(J770="",L770="Fait"),"",IF(K770&lt;=SeuilCtrl,"Critique","OK"))</f>
        <v/>
      </c>
    </row>
    <row r="771">
      <c r="K771">
        <f>IF(J771="","",J771-TODAY())</f>
        <v/>
      </c>
      <c r="L771">
        <f>IF(OR(J771="",L771="Fait"),"",IF(K771&lt;=SeuilCtrl,"Critique","OK"))</f>
        <v/>
      </c>
    </row>
    <row r="772">
      <c r="K772">
        <f>IF(J772="","",J772-TODAY())</f>
        <v/>
      </c>
      <c r="L772">
        <f>IF(OR(J772="",L772="Fait"),"",IF(K772&lt;=SeuilCtrl,"Critique","OK"))</f>
        <v/>
      </c>
    </row>
    <row r="773">
      <c r="K773">
        <f>IF(J773="","",J773-TODAY())</f>
        <v/>
      </c>
      <c r="L773">
        <f>IF(OR(J773="",L773="Fait"),"",IF(K773&lt;=SeuilCtrl,"Critique","OK"))</f>
        <v/>
      </c>
    </row>
    <row r="774">
      <c r="K774">
        <f>IF(J774="","",J774-TODAY())</f>
        <v/>
      </c>
      <c r="L774">
        <f>IF(OR(J774="",L774="Fait"),"",IF(K774&lt;=SeuilCtrl,"Critique","OK"))</f>
        <v/>
      </c>
    </row>
    <row r="775">
      <c r="K775">
        <f>IF(J775="","",J775-TODAY())</f>
        <v/>
      </c>
      <c r="L775">
        <f>IF(OR(J775="",L775="Fait"),"",IF(K775&lt;=SeuilCtrl,"Critique","OK"))</f>
        <v/>
      </c>
    </row>
    <row r="776">
      <c r="K776">
        <f>IF(J776="","",J776-TODAY())</f>
        <v/>
      </c>
      <c r="L776">
        <f>IF(OR(J776="",L776="Fait"),"",IF(K776&lt;=SeuilCtrl,"Critique","OK"))</f>
        <v/>
      </c>
    </row>
    <row r="777">
      <c r="K777">
        <f>IF(J777="","",J777-TODAY())</f>
        <v/>
      </c>
      <c r="L777">
        <f>IF(OR(J777="",L777="Fait"),"",IF(K777&lt;=SeuilCtrl,"Critique","OK"))</f>
        <v/>
      </c>
    </row>
    <row r="778">
      <c r="K778">
        <f>IF(J778="","",J778-TODAY())</f>
        <v/>
      </c>
      <c r="L778">
        <f>IF(OR(J778="",L778="Fait"),"",IF(K778&lt;=SeuilCtrl,"Critique","OK"))</f>
        <v/>
      </c>
    </row>
    <row r="779">
      <c r="K779">
        <f>IF(J779="","",J779-TODAY())</f>
        <v/>
      </c>
      <c r="L779">
        <f>IF(OR(J779="",L779="Fait"),"",IF(K779&lt;=SeuilCtrl,"Critique","OK"))</f>
        <v/>
      </c>
    </row>
    <row r="780">
      <c r="K780">
        <f>IF(J780="","",J780-TODAY())</f>
        <v/>
      </c>
      <c r="L780">
        <f>IF(OR(J780="",L780="Fait"),"",IF(K780&lt;=SeuilCtrl,"Critique","OK"))</f>
        <v/>
      </c>
    </row>
    <row r="781">
      <c r="K781">
        <f>IF(J781="","",J781-TODAY())</f>
        <v/>
      </c>
      <c r="L781">
        <f>IF(OR(J781="",L781="Fait"),"",IF(K781&lt;=SeuilCtrl,"Critique","OK"))</f>
        <v/>
      </c>
    </row>
    <row r="782">
      <c r="K782">
        <f>IF(J782="","",J782-TODAY())</f>
        <v/>
      </c>
      <c r="L782">
        <f>IF(OR(J782="",L782="Fait"),"",IF(K782&lt;=SeuilCtrl,"Critique","OK"))</f>
        <v/>
      </c>
    </row>
    <row r="783">
      <c r="K783">
        <f>IF(J783="","",J783-TODAY())</f>
        <v/>
      </c>
      <c r="L783">
        <f>IF(OR(J783="",L783="Fait"),"",IF(K783&lt;=SeuilCtrl,"Critique","OK"))</f>
        <v/>
      </c>
    </row>
    <row r="784">
      <c r="K784">
        <f>IF(J784="","",J784-TODAY())</f>
        <v/>
      </c>
      <c r="L784">
        <f>IF(OR(J784="",L784="Fait"),"",IF(K784&lt;=SeuilCtrl,"Critique","OK"))</f>
        <v/>
      </c>
    </row>
    <row r="785">
      <c r="K785">
        <f>IF(J785="","",J785-TODAY())</f>
        <v/>
      </c>
      <c r="L785">
        <f>IF(OR(J785="",L785="Fait"),"",IF(K785&lt;=SeuilCtrl,"Critique","OK"))</f>
        <v/>
      </c>
    </row>
    <row r="786">
      <c r="K786">
        <f>IF(J786="","",J786-TODAY())</f>
        <v/>
      </c>
      <c r="L786">
        <f>IF(OR(J786="",L786="Fait"),"",IF(K786&lt;=SeuilCtrl,"Critique","OK"))</f>
        <v/>
      </c>
    </row>
    <row r="787">
      <c r="K787">
        <f>IF(J787="","",J787-TODAY())</f>
        <v/>
      </c>
      <c r="L787">
        <f>IF(OR(J787="",L787="Fait"),"",IF(K787&lt;=SeuilCtrl,"Critique","OK"))</f>
        <v/>
      </c>
    </row>
    <row r="788">
      <c r="K788">
        <f>IF(J788="","",J788-TODAY())</f>
        <v/>
      </c>
      <c r="L788">
        <f>IF(OR(J788="",L788="Fait"),"",IF(K788&lt;=SeuilCtrl,"Critique","OK"))</f>
        <v/>
      </c>
    </row>
    <row r="789">
      <c r="K789">
        <f>IF(J789="","",J789-TODAY())</f>
        <v/>
      </c>
      <c r="L789">
        <f>IF(OR(J789="",L789="Fait"),"",IF(K789&lt;=SeuilCtrl,"Critique","OK"))</f>
        <v/>
      </c>
    </row>
    <row r="790">
      <c r="K790">
        <f>IF(J790="","",J790-TODAY())</f>
        <v/>
      </c>
      <c r="L790">
        <f>IF(OR(J790="",L790="Fait"),"",IF(K790&lt;=SeuilCtrl,"Critique","OK"))</f>
        <v/>
      </c>
    </row>
    <row r="791">
      <c r="K791">
        <f>IF(J791="","",J791-TODAY())</f>
        <v/>
      </c>
      <c r="L791">
        <f>IF(OR(J791="",L791="Fait"),"",IF(K791&lt;=SeuilCtrl,"Critique","OK"))</f>
        <v/>
      </c>
    </row>
    <row r="792">
      <c r="K792">
        <f>IF(J792="","",J792-TODAY())</f>
        <v/>
      </c>
      <c r="L792">
        <f>IF(OR(J792="",L792="Fait"),"",IF(K792&lt;=SeuilCtrl,"Critique","OK"))</f>
        <v/>
      </c>
    </row>
    <row r="793">
      <c r="K793">
        <f>IF(J793="","",J793-TODAY())</f>
        <v/>
      </c>
      <c r="L793">
        <f>IF(OR(J793="",L793="Fait"),"",IF(K793&lt;=SeuilCtrl,"Critique","OK"))</f>
        <v/>
      </c>
    </row>
    <row r="794">
      <c r="K794">
        <f>IF(J794="","",J794-TODAY())</f>
        <v/>
      </c>
      <c r="L794">
        <f>IF(OR(J794="",L794="Fait"),"",IF(K794&lt;=SeuilCtrl,"Critique","OK"))</f>
        <v/>
      </c>
    </row>
    <row r="795">
      <c r="K795">
        <f>IF(J795="","",J795-TODAY())</f>
        <v/>
      </c>
      <c r="L795">
        <f>IF(OR(J795="",L795="Fait"),"",IF(K795&lt;=SeuilCtrl,"Critique","OK"))</f>
        <v/>
      </c>
    </row>
    <row r="796">
      <c r="K796">
        <f>IF(J796="","",J796-TODAY())</f>
        <v/>
      </c>
      <c r="L796">
        <f>IF(OR(J796="",L796="Fait"),"",IF(K796&lt;=SeuilCtrl,"Critique","OK"))</f>
        <v/>
      </c>
    </row>
    <row r="797">
      <c r="K797">
        <f>IF(J797="","",J797-TODAY())</f>
        <v/>
      </c>
      <c r="L797">
        <f>IF(OR(J797="",L797="Fait"),"",IF(K797&lt;=SeuilCtrl,"Critique","OK"))</f>
        <v/>
      </c>
    </row>
    <row r="798">
      <c r="K798">
        <f>IF(J798="","",J798-TODAY())</f>
        <v/>
      </c>
      <c r="L798">
        <f>IF(OR(J798="",L798="Fait"),"",IF(K798&lt;=SeuilCtrl,"Critique","OK"))</f>
        <v/>
      </c>
    </row>
    <row r="799">
      <c r="K799">
        <f>IF(J799="","",J799-TODAY())</f>
        <v/>
      </c>
      <c r="L799">
        <f>IF(OR(J799="",L799="Fait"),"",IF(K799&lt;=SeuilCtrl,"Critique","OK"))</f>
        <v/>
      </c>
    </row>
    <row r="800">
      <c r="K800">
        <f>IF(J800="","",J800-TODAY())</f>
        <v/>
      </c>
      <c r="L800">
        <f>IF(OR(J800="",L800="Fait"),"",IF(K800&lt;=SeuilCtrl,"Critique","OK"))</f>
        <v/>
      </c>
    </row>
    <row r="801">
      <c r="K801">
        <f>IF(J801="","",J801-TODAY())</f>
        <v/>
      </c>
      <c r="L801">
        <f>IF(OR(J801="",L801="Fait"),"",IF(K801&lt;=SeuilCtrl,"Critique","OK"))</f>
        <v/>
      </c>
    </row>
    <row r="802">
      <c r="K802">
        <f>IF(J802="","",J802-TODAY())</f>
        <v/>
      </c>
      <c r="L802">
        <f>IF(OR(J802="",L802="Fait"),"",IF(K802&lt;=SeuilCtrl,"Critique","OK"))</f>
        <v/>
      </c>
    </row>
    <row r="803">
      <c r="K803">
        <f>IF(J803="","",J803-TODAY())</f>
        <v/>
      </c>
      <c r="L803">
        <f>IF(OR(J803="",L803="Fait"),"",IF(K803&lt;=SeuilCtrl,"Critique","OK"))</f>
        <v/>
      </c>
    </row>
    <row r="804">
      <c r="K804">
        <f>IF(J804="","",J804-TODAY())</f>
        <v/>
      </c>
      <c r="L804">
        <f>IF(OR(J804="",L804="Fait"),"",IF(K804&lt;=SeuilCtrl,"Critique","OK"))</f>
        <v/>
      </c>
    </row>
    <row r="805">
      <c r="K805">
        <f>IF(J805="","",J805-TODAY())</f>
        <v/>
      </c>
      <c r="L805">
        <f>IF(OR(J805="",L805="Fait"),"",IF(K805&lt;=SeuilCtrl,"Critique","OK"))</f>
        <v/>
      </c>
    </row>
    <row r="806">
      <c r="K806">
        <f>IF(J806="","",J806-TODAY())</f>
        <v/>
      </c>
      <c r="L806">
        <f>IF(OR(J806="",L806="Fait"),"",IF(K806&lt;=SeuilCtrl,"Critique","OK"))</f>
        <v/>
      </c>
    </row>
    <row r="807">
      <c r="K807">
        <f>IF(J807="","",J807-TODAY())</f>
        <v/>
      </c>
      <c r="L807">
        <f>IF(OR(J807="",L807="Fait"),"",IF(K807&lt;=SeuilCtrl,"Critique","OK"))</f>
        <v/>
      </c>
    </row>
    <row r="808">
      <c r="K808">
        <f>IF(J808="","",J808-TODAY())</f>
        <v/>
      </c>
      <c r="L808">
        <f>IF(OR(J808="",L808="Fait"),"",IF(K808&lt;=SeuilCtrl,"Critique","OK"))</f>
        <v/>
      </c>
    </row>
    <row r="809">
      <c r="K809">
        <f>IF(J809="","",J809-TODAY())</f>
        <v/>
      </c>
      <c r="L809">
        <f>IF(OR(J809="",L809="Fait"),"",IF(K809&lt;=SeuilCtrl,"Critique","OK"))</f>
        <v/>
      </c>
    </row>
    <row r="810">
      <c r="K810">
        <f>IF(J810="","",J810-TODAY())</f>
        <v/>
      </c>
      <c r="L810">
        <f>IF(OR(J810="",L810="Fait"),"",IF(K810&lt;=SeuilCtrl,"Critique","OK"))</f>
        <v/>
      </c>
    </row>
    <row r="811">
      <c r="K811">
        <f>IF(J811="","",J811-TODAY())</f>
        <v/>
      </c>
      <c r="L811">
        <f>IF(OR(J811="",L811="Fait"),"",IF(K811&lt;=SeuilCtrl,"Critique","OK"))</f>
        <v/>
      </c>
    </row>
    <row r="812">
      <c r="K812">
        <f>IF(J812="","",J812-TODAY())</f>
        <v/>
      </c>
      <c r="L812">
        <f>IF(OR(J812="",L812="Fait"),"",IF(K812&lt;=SeuilCtrl,"Critique","OK"))</f>
        <v/>
      </c>
    </row>
    <row r="813">
      <c r="K813">
        <f>IF(J813="","",J813-TODAY())</f>
        <v/>
      </c>
      <c r="L813">
        <f>IF(OR(J813="",L813="Fait"),"",IF(K813&lt;=SeuilCtrl,"Critique","OK"))</f>
        <v/>
      </c>
    </row>
    <row r="814">
      <c r="K814">
        <f>IF(J814="","",J814-TODAY())</f>
        <v/>
      </c>
      <c r="L814">
        <f>IF(OR(J814="",L814="Fait"),"",IF(K814&lt;=SeuilCtrl,"Critique","OK"))</f>
        <v/>
      </c>
    </row>
    <row r="815">
      <c r="K815">
        <f>IF(J815="","",J815-TODAY())</f>
        <v/>
      </c>
      <c r="L815">
        <f>IF(OR(J815="",L815="Fait"),"",IF(K815&lt;=SeuilCtrl,"Critique","OK"))</f>
        <v/>
      </c>
    </row>
    <row r="816">
      <c r="K816">
        <f>IF(J816="","",J816-TODAY())</f>
        <v/>
      </c>
      <c r="L816">
        <f>IF(OR(J816="",L816="Fait"),"",IF(K816&lt;=SeuilCtrl,"Critique","OK"))</f>
        <v/>
      </c>
    </row>
    <row r="817">
      <c r="K817">
        <f>IF(J817="","",J817-TODAY())</f>
        <v/>
      </c>
      <c r="L817">
        <f>IF(OR(J817="",L817="Fait"),"",IF(K817&lt;=SeuilCtrl,"Critique","OK"))</f>
        <v/>
      </c>
    </row>
    <row r="818">
      <c r="K818">
        <f>IF(J818="","",J818-TODAY())</f>
        <v/>
      </c>
      <c r="L818">
        <f>IF(OR(J818="",L818="Fait"),"",IF(K818&lt;=SeuilCtrl,"Critique","OK"))</f>
        <v/>
      </c>
    </row>
    <row r="819">
      <c r="K819">
        <f>IF(J819="","",J819-TODAY())</f>
        <v/>
      </c>
      <c r="L819">
        <f>IF(OR(J819="",L819="Fait"),"",IF(K819&lt;=SeuilCtrl,"Critique","OK"))</f>
        <v/>
      </c>
    </row>
    <row r="820">
      <c r="K820">
        <f>IF(J820="","",J820-TODAY())</f>
        <v/>
      </c>
      <c r="L820">
        <f>IF(OR(J820="",L820="Fait"),"",IF(K820&lt;=SeuilCtrl,"Critique","OK"))</f>
        <v/>
      </c>
    </row>
    <row r="821">
      <c r="K821">
        <f>IF(J821="","",J821-TODAY())</f>
        <v/>
      </c>
      <c r="L821">
        <f>IF(OR(J821="",L821="Fait"),"",IF(K821&lt;=SeuilCtrl,"Critique","OK"))</f>
        <v/>
      </c>
    </row>
    <row r="822">
      <c r="K822">
        <f>IF(J822="","",J822-TODAY())</f>
        <v/>
      </c>
      <c r="L822">
        <f>IF(OR(J822="",L822="Fait"),"",IF(K822&lt;=SeuilCtrl,"Critique","OK"))</f>
        <v/>
      </c>
    </row>
    <row r="823">
      <c r="K823">
        <f>IF(J823="","",J823-TODAY())</f>
        <v/>
      </c>
      <c r="L823">
        <f>IF(OR(J823="",L823="Fait"),"",IF(K823&lt;=SeuilCtrl,"Critique","OK"))</f>
        <v/>
      </c>
    </row>
    <row r="824">
      <c r="K824">
        <f>IF(J824="","",J824-TODAY())</f>
        <v/>
      </c>
      <c r="L824">
        <f>IF(OR(J824="",L824="Fait"),"",IF(K824&lt;=SeuilCtrl,"Critique","OK"))</f>
        <v/>
      </c>
    </row>
    <row r="825">
      <c r="K825">
        <f>IF(J825="","",J825-TODAY())</f>
        <v/>
      </c>
      <c r="L825">
        <f>IF(OR(J825="",L825="Fait"),"",IF(K825&lt;=SeuilCtrl,"Critique","OK"))</f>
        <v/>
      </c>
    </row>
    <row r="826">
      <c r="K826">
        <f>IF(J826="","",J826-TODAY())</f>
        <v/>
      </c>
      <c r="L826">
        <f>IF(OR(J826="",L826="Fait"),"",IF(K826&lt;=SeuilCtrl,"Critique","OK"))</f>
        <v/>
      </c>
    </row>
    <row r="827">
      <c r="K827">
        <f>IF(J827="","",J827-TODAY())</f>
        <v/>
      </c>
      <c r="L827">
        <f>IF(OR(J827="",L827="Fait"),"",IF(K827&lt;=SeuilCtrl,"Critique","OK"))</f>
        <v/>
      </c>
    </row>
    <row r="828">
      <c r="K828">
        <f>IF(J828="","",J828-TODAY())</f>
        <v/>
      </c>
      <c r="L828">
        <f>IF(OR(J828="",L828="Fait"),"",IF(K828&lt;=SeuilCtrl,"Critique","OK"))</f>
        <v/>
      </c>
    </row>
    <row r="829">
      <c r="K829">
        <f>IF(J829="","",J829-TODAY())</f>
        <v/>
      </c>
      <c r="L829">
        <f>IF(OR(J829="",L829="Fait"),"",IF(K829&lt;=SeuilCtrl,"Critique","OK"))</f>
        <v/>
      </c>
    </row>
    <row r="830">
      <c r="K830">
        <f>IF(J830="","",J830-TODAY())</f>
        <v/>
      </c>
      <c r="L830">
        <f>IF(OR(J830="",L830="Fait"),"",IF(K830&lt;=SeuilCtrl,"Critique","OK"))</f>
        <v/>
      </c>
    </row>
    <row r="831">
      <c r="K831">
        <f>IF(J831="","",J831-TODAY())</f>
        <v/>
      </c>
      <c r="L831">
        <f>IF(OR(J831="",L831="Fait"),"",IF(K831&lt;=SeuilCtrl,"Critique","OK"))</f>
        <v/>
      </c>
    </row>
    <row r="832">
      <c r="K832">
        <f>IF(J832="","",J832-TODAY())</f>
        <v/>
      </c>
      <c r="L832">
        <f>IF(OR(J832="",L832="Fait"),"",IF(K832&lt;=SeuilCtrl,"Critique","OK"))</f>
        <v/>
      </c>
    </row>
    <row r="833">
      <c r="K833">
        <f>IF(J833="","",J833-TODAY())</f>
        <v/>
      </c>
      <c r="L833">
        <f>IF(OR(J833="",L833="Fait"),"",IF(K833&lt;=SeuilCtrl,"Critique","OK"))</f>
        <v/>
      </c>
    </row>
    <row r="834">
      <c r="K834">
        <f>IF(J834="","",J834-TODAY())</f>
        <v/>
      </c>
      <c r="L834">
        <f>IF(OR(J834="",L834="Fait"),"",IF(K834&lt;=SeuilCtrl,"Critique","OK"))</f>
        <v/>
      </c>
    </row>
    <row r="835">
      <c r="K835">
        <f>IF(J835="","",J835-TODAY())</f>
        <v/>
      </c>
      <c r="L835">
        <f>IF(OR(J835="",L835="Fait"),"",IF(K835&lt;=SeuilCtrl,"Critique","OK"))</f>
        <v/>
      </c>
    </row>
    <row r="836">
      <c r="K836">
        <f>IF(J836="","",J836-TODAY())</f>
        <v/>
      </c>
      <c r="L836">
        <f>IF(OR(J836="",L836="Fait"),"",IF(K836&lt;=SeuilCtrl,"Critique","OK"))</f>
        <v/>
      </c>
    </row>
    <row r="837">
      <c r="K837">
        <f>IF(J837="","",J837-TODAY())</f>
        <v/>
      </c>
      <c r="L837">
        <f>IF(OR(J837="",L837="Fait"),"",IF(K837&lt;=SeuilCtrl,"Critique","OK"))</f>
        <v/>
      </c>
    </row>
    <row r="838">
      <c r="K838">
        <f>IF(J838="","",J838-TODAY())</f>
        <v/>
      </c>
      <c r="L838">
        <f>IF(OR(J838="",L838="Fait"),"",IF(K838&lt;=SeuilCtrl,"Critique","OK"))</f>
        <v/>
      </c>
    </row>
    <row r="839">
      <c r="K839">
        <f>IF(J839="","",J839-TODAY())</f>
        <v/>
      </c>
      <c r="L839">
        <f>IF(OR(J839="",L839="Fait"),"",IF(K839&lt;=SeuilCtrl,"Critique","OK"))</f>
        <v/>
      </c>
    </row>
    <row r="840">
      <c r="K840">
        <f>IF(J840="","",J840-TODAY())</f>
        <v/>
      </c>
      <c r="L840">
        <f>IF(OR(J840="",L840="Fait"),"",IF(K840&lt;=SeuilCtrl,"Critique","OK"))</f>
        <v/>
      </c>
    </row>
    <row r="841">
      <c r="K841">
        <f>IF(J841="","",J841-TODAY())</f>
        <v/>
      </c>
      <c r="L841">
        <f>IF(OR(J841="",L841="Fait"),"",IF(K841&lt;=SeuilCtrl,"Critique","OK"))</f>
        <v/>
      </c>
    </row>
    <row r="842">
      <c r="K842">
        <f>IF(J842="","",J842-TODAY())</f>
        <v/>
      </c>
      <c r="L842">
        <f>IF(OR(J842="",L842="Fait"),"",IF(K842&lt;=SeuilCtrl,"Critique","OK"))</f>
        <v/>
      </c>
    </row>
    <row r="843">
      <c r="K843">
        <f>IF(J843="","",J843-TODAY())</f>
        <v/>
      </c>
      <c r="L843">
        <f>IF(OR(J843="",L843="Fait"),"",IF(K843&lt;=SeuilCtrl,"Critique","OK"))</f>
        <v/>
      </c>
    </row>
    <row r="844">
      <c r="K844">
        <f>IF(J844="","",J844-TODAY())</f>
        <v/>
      </c>
      <c r="L844">
        <f>IF(OR(J844="",L844="Fait"),"",IF(K844&lt;=SeuilCtrl,"Critique","OK"))</f>
        <v/>
      </c>
    </row>
    <row r="845">
      <c r="K845">
        <f>IF(J845="","",J845-TODAY())</f>
        <v/>
      </c>
      <c r="L845">
        <f>IF(OR(J845="",L845="Fait"),"",IF(K845&lt;=SeuilCtrl,"Critique","OK"))</f>
        <v/>
      </c>
    </row>
    <row r="846">
      <c r="K846">
        <f>IF(J846="","",J846-TODAY())</f>
        <v/>
      </c>
      <c r="L846">
        <f>IF(OR(J846="",L846="Fait"),"",IF(K846&lt;=SeuilCtrl,"Critique","OK"))</f>
        <v/>
      </c>
    </row>
    <row r="847">
      <c r="K847">
        <f>IF(J847="","",J847-TODAY())</f>
        <v/>
      </c>
      <c r="L847">
        <f>IF(OR(J847="",L847="Fait"),"",IF(K847&lt;=SeuilCtrl,"Critique","OK"))</f>
        <v/>
      </c>
    </row>
    <row r="848">
      <c r="K848">
        <f>IF(J848="","",J848-TODAY())</f>
        <v/>
      </c>
      <c r="L848">
        <f>IF(OR(J848="",L848="Fait"),"",IF(K848&lt;=SeuilCtrl,"Critique","OK"))</f>
        <v/>
      </c>
    </row>
    <row r="849">
      <c r="K849">
        <f>IF(J849="","",J849-TODAY())</f>
        <v/>
      </c>
      <c r="L849">
        <f>IF(OR(J849="",L849="Fait"),"",IF(K849&lt;=SeuilCtrl,"Critique","OK"))</f>
        <v/>
      </c>
    </row>
    <row r="850">
      <c r="K850">
        <f>IF(J850="","",J850-TODAY())</f>
        <v/>
      </c>
      <c r="L850">
        <f>IF(OR(J850="",L850="Fait"),"",IF(K850&lt;=SeuilCtrl,"Critique","OK"))</f>
        <v/>
      </c>
    </row>
    <row r="851">
      <c r="K851">
        <f>IF(J851="","",J851-TODAY())</f>
        <v/>
      </c>
      <c r="L851">
        <f>IF(OR(J851="",L851="Fait"),"",IF(K851&lt;=SeuilCtrl,"Critique","OK"))</f>
        <v/>
      </c>
    </row>
    <row r="852">
      <c r="K852">
        <f>IF(J852="","",J852-TODAY())</f>
        <v/>
      </c>
      <c r="L852">
        <f>IF(OR(J852="",L852="Fait"),"",IF(K852&lt;=SeuilCtrl,"Critique","OK"))</f>
        <v/>
      </c>
    </row>
    <row r="853">
      <c r="K853">
        <f>IF(J853="","",J853-TODAY())</f>
        <v/>
      </c>
      <c r="L853">
        <f>IF(OR(J853="",L853="Fait"),"",IF(K853&lt;=SeuilCtrl,"Critique","OK"))</f>
        <v/>
      </c>
    </row>
    <row r="854">
      <c r="K854">
        <f>IF(J854="","",J854-TODAY())</f>
        <v/>
      </c>
      <c r="L854">
        <f>IF(OR(J854="",L854="Fait"),"",IF(K854&lt;=SeuilCtrl,"Critique","OK"))</f>
        <v/>
      </c>
    </row>
    <row r="855">
      <c r="K855">
        <f>IF(J855="","",J855-TODAY())</f>
        <v/>
      </c>
      <c r="L855">
        <f>IF(OR(J855="",L855="Fait"),"",IF(K855&lt;=SeuilCtrl,"Critique","OK"))</f>
        <v/>
      </c>
    </row>
    <row r="856">
      <c r="K856">
        <f>IF(J856="","",J856-TODAY())</f>
        <v/>
      </c>
      <c r="L856">
        <f>IF(OR(J856="",L856="Fait"),"",IF(K856&lt;=SeuilCtrl,"Critique","OK"))</f>
        <v/>
      </c>
    </row>
    <row r="857">
      <c r="K857">
        <f>IF(J857="","",J857-TODAY())</f>
        <v/>
      </c>
      <c r="L857">
        <f>IF(OR(J857="",L857="Fait"),"",IF(K857&lt;=SeuilCtrl,"Critique","OK"))</f>
        <v/>
      </c>
    </row>
    <row r="858">
      <c r="K858">
        <f>IF(J858="","",J858-TODAY())</f>
        <v/>
      </c>
      <c r="L858">
        <f>IF(OR(J858="",L858="Fait"),"",IF(K858&lt;=SeuilCtrl,"Critique","OK"))</f>
        <v/>
      </c>
    </row>
    <row r="859">
      <c r="K859">
        <f>IF(J859="","",J859-TODAY())</f>
        <v/>
      </c>
      <c r="L859">
        <f>IF(OR(J859="",L859="Fait"),"",IF(K859&lt;=SeuilCtrl,"Critique","OK"))</f>
        <v/>
      </c>
    </row>
    <row r="860">
      <c r="K860">
        <f>IF(J860="","",J860-TODAY())</f>
        <v/>
      </c>
      <c r="L860">
        <f>IF(OR(J860="",L860="Fait"),"",IF(K860&lt;=SeuilCtrl,"Critique","OK"))</f>
        <v/>
      </c>
    </row>
    <row r="861">
      <c r="K861">
        <f>IF(J861="","",J861-TODAY())</f>
        <v/>
      </c>
      <c r="L861">
        <f>IF(OR(J861="",L861="Fait"),"",IF(K861&lt;=SeuilCtrl,"Critique","OK"))</f>
        <v/>
      </c>
    </row>
    <row r="862">
      <c r="K862">
        <f>IF(J862="","",J862-TODAY())</f>
        <v/>
      </c>
      <c r="L862">
        <f>IF(OR(J862="",L862="Fait"),"",IF(K862&lt;=SeuilCtrl,"Critique","OK"))</f>
        <v/>
      </c>
    </row>
    <row r="863">
      <c r="K863">
        <f>IF(J863="","",J863-TODAY())</f>
        <v/>
      </c>
      <c r="L863">
        <f>IF(OR(J863="",L863="Fait"),"",IF(K863&lt;=SeuilCtrl,"Critique","OK"))</f>
        <v/>
      </c>
    </row>
    <row r="864">
      <c r="K864">
        <f>IF(J864="","",J864-TODAY())</f>
        <v/>
      </c>
      <c r="L864">
        <f>IF(OR(J864="",L864="Fait"),"",IF(K864&lt;=SeuilCtrl,"Critique","OK"))</f>
        <v/>
      </c>
    </row>
    <row r="865">
      <c r="K865">
        <f>IF(J865="","",J865-TODAY())</f>
        <v/>
      </c>
      <c r="L865">
        <f>IF(OR(J865="",L865="Fait"),"",IF(K865&lt;=SeuilCtrl,"Critique","OK"))</f>
        <v/>
      </c>
    </row>
    <row r="866">
      <c r="K866">
        <f>IF(J866="","",J866-TODAY())</f>
        <v/>
      </c>
      <c r="L866">
        <f>IF(OR(J866="",L866="Fait"),"",IF(K866&lt;=SeuilCtrl,"Critique","OK"))</f>
        <v/>
      </c>
    </row>
    <row r="867">
      <c r="K867">
        <f>IF(J867="","",J867-TODAY())</f>
        <v/>
      </c>
      <c r="L867">
        <f>IF(OR(J867="",L867="Fait"),"",IF(K867&lt;=SeuilCtrl,"Critique","OK"))</f>
        <v/>
      </c>
    </row>
    <row r="868">
      <c r="K868">
        <f>IF(J868="","",J868-TODAY())</f>
        <v/>
      </c>
      <c r="L868">
        <f>IF(OR(J868="",L868="Fait"),"",IF(K868&lt;=SeuilCtrl,"Critique","OK"))</f>
        <v/>
      </c>
    </row>
    <row r="869">
      <c r="K869">
        <f>IF(J869="","",J869-TODAY())</f>
        <v/>
      </c>
      <c r="L869">
        <f>IF(OR(J869="",L869="Fait"),"",IF(K869&lt;=SeuilCtrl,"Critique","OK"))</f>
        <v/>
      </c>
    </row>
    <row r="870">
      <c r="K870">
        <f>IF(J870="","",J870-TODAY())</f>
        <v/>
      </c>
      <c r="L870">
        <f>IF(OR(J870="",L870="Fait"),"",IF(K870&lt;=SeuilCtrl,"Critique","OK"))</f>
        <v/>
      </c>
    </row>
    <row r="871">
      <c r="K871">
        <f>IF(J871="","",J871-TODAY())</f>
        <v/>
      </c>
      <c r="L871">
        <f>IF(OR(J871="",L871="Fait"),"",IF(K871&lt;=SeuilCtrl,"Critique","OK"))</f>
        <v/>
      </c>
    </row>
    <row r="872">
      <c r="K872">
        <f>IF(J872="","",J872-TODAY())</f>
        <v/>
      </c>
      <c r="L872">
        <f>IF(OR(J872="",L872="Fait"),"",IF(K872&lt;=SeuilCtrl,"Critique","OK"))</f>
        <v/>
      </c>
    </row>
    <row r="873">
      <c r="K873">
        <f>IF(J873="","",J873-TODAY())</f>
        <v/>
      </c>
      <c r="L873">
        <f>IF(OR(J873="",L873="Fait"),"",IF(K873&lt;=SeuilCtrl,"Critique","OK"))</f>
        <v/>
      </c>
    </row>
    <row r="874">
      <c r="K874">
        <f>IF(J874="","",J874-TODAY())</f>
        <v/>
      </c>
      <c r="L874">
        <f>IF(OR(J874="",L874="Fait"),"",IF(K874&lt;=SeuilCtrl,"Critique","OK"))</f>
        <v/>
      </c>
    </row>
    <row r="875">
      <c r="K875">
        <f>IF(J875="","",J875-TODAY())</f>
        <v/>
      </c>
      <c r="L875">
        <f>IF(OR(J875="",L875="Fait"),"",IF(K875&lt;=SeuilCtrl,"Critique","OK"))</f>
        <v/>
      </c>
    </row>
    <row r="876">
      <c r="K876">
        <f>IF(J876="","",J876-TODAY())</f>
        <v/>
      </c>
      <c r="L876">
        <f>IF(OR(J876="",L876="Fait"),"",IF(K876&lt;=SeuilCtrl,"Critique","OK"))</f>
        <v/>
      </c>
    </row>
    <row r="877">
      <c r="K877">
        <f>IF(J877="","",J877-TODAY())</f>
        <v/>
      </c>
      <c r="L877">
        <f>IF(OR(J877="",L877="Fait"),"",IF(K877&lt;=SeuilCtrl,"Critique","OK"))</f>
        <v/>
      </c>
    </row>
    <row r="878">
      <c r="K878">
        <f>IF(J878="","",J878-TODAY())</f>
        <v/>
      </c>
      <c r="L878">
        <f>IF(OR(J878="",L878="Fait"),"",IF(K878&lt;=SeuilCtrl,"Critique","OK"))</f>
        <v/>
      </c>
    </row>
    <row r="879">
      <c r="K879">
        <f>IF(J879="","",J879-TODAY())</f>
        <v/>
      </c>
      <c r="L879">
        <f>IF(OR(J879="",L879="Fait"),"",IF(K879&lt;=SeuilCtrl,"Critique","OK"))</f>
        <v/>
      </c>
    </row>
    <row r="880">
      <c r="K880">
        <f>IF(J880="","",J880-TODAY())</f>
        <v/>
      </c>
      <c r="L880">
        <f>IF(OR(J880="",L880="Fait"),"",IF(K880&lt;=SeuilCtrl,"Critique","OK"))</f>
        <v/>
      </c>
    </row>
    <row r="881">
      <c r="K881">
        <f>IF(J881="","",J881-TODAY())</f>
        <v/>
      </c>
      <c r="L881">
        <f>IF(OR(J881="",L881="Fait"),"",IF(K881&lt;=SeuilCtrl,"Critique","OK"))</f>
        <v/>
      </c>
    </row>
    <row r="882">
      <c r="K882">
        <f>IF(J882="","",J882-TODAY())</f>
        <v/>
      </c>
      <c r="L882">
        <f>IF(OR(J882="",L882="Fait"),"",IF(K882&lt;=SeuilCtrl,"Critique","OK"))</f>
        <v/>
      </c>
    </row>
    <row r="883">
      <c r="K883">
        <f>IF(J883="","",J883-TODAY())</f>
        <v/>
      </c>
      <c r="L883">
        <f>IF(OR(J883="",L883="Fait"),"",IF(K883&lt;=SeuilCtrl,"Critique","OK"))</f>
        <v/>
      </c>
    </row>
    <row r="884">
      <c r="K884">
        <f>IF(J884="","",J884-TODAY())</f>
        <v/>
      </c>
      <c r="L884">
        <f>IF(OR(J884="",L884="Fait"),"",IF(K884&lt;=SeuilCtrl,"Critique","OK"))</f>
        <v/>
      </c>
    </row>
    <row r="885">
      <c r="K885">
        <f>IF(J885="","",J885-TODAY())</f>
        <v/>
      </c>
      <c r="L885">
        <f>IF(OR(J885="",L885="Fait"),"",IF(K885&lt;=SeuilCtrl,"Critique","OK"))</f>
        <v/>
      </c>
    </row>
    <row r="886">
      <c r="K886">
        <f>IF(J886="","",J886-TODAY())</f>
        <v/>
      </c>
      <c r="L886">
        <f>IF(OR(J886="",L886="Fait"),"",IF(K886&lt;=SeuilCtrl,"Critique","OK"))</f>
        <v/>
      </c>
    </row>
    <row r="887">
      <c r="K887">
        <f>IF(J887="","",J887-TODAY())</f>
        <v/>
      </c>
      <c r="L887">
        <f>IF(OR(J887="",L887="Fait"),"",IF(K887&lt;=SeuilCtrl,"Critique","OK"))</f>
        <v/>
      </c>
    </row>
    <row r="888">
      <c r="K888">
        <f>IF(J888="","",J888-TODAY())</f>
        <v/>
      </c>
      <c r="L888">
        <f>IF(OR(J888="",L888="Fait"),"",IF(K888&lt;=SeuilCtrl,"Critique","OK"))</f>
        <v/>
      </c>
    </row>
    <row r="889">
      <c r="K889">
        <f>IF(J889="","",J889-TODAY())</f>
        <v/>
      </c>
      <c r="L889">
        <f>IF(OR(J889="",L889="Fait"),"",IF(K889&lt;=SeuilCtrl,"Critique","OK"))</f>
        <v/>
      </c>
    </row>
    <row r="890">
      <c r="K890">
        <f>IF(J890="","",J890-TODAY())</f>
        <v/>
      </c>
      <c r="L890">
        <f>IF(OR(J890="",L890="Fait"),"",IF(K890&lt;=SeuilCtrl,"Critique","OK"))</f>
        <v/>
      </c>
    </row>
    <row r="891">
      <c r="K891">
        <f>IF(J891="","",J891-TODAY())</f>
        <v/>
      </c>
      <c r="L891">
        <f>IF(OR(J891="",L891="Fait"),"",IF(K891&lt;=SeuilCtrl,"Critique","OK"))</f>
        <v/>
      </c>
    </row>
    <row r="892">
      <c r="K892">
        <f>IF(J892="","",J892-TODAY())</f>
        <v/>
      </c>
      <c r="L892">
        <f>IF(OR(J892="",L892="Fait"),"",IF(K892&lt;=SeuilCtrl,"Critique","OK"))</f>
        <v/>
      </c>
    </row>
    <row r="893">
      <c r="K893">
        <f>IF(J893="","",J893-TODAY())</f>
        <v/>
      </c>
      <c r="L893">
        <f>IF(OR(J893="",L893="Fait"),"",IF(K893&lt;=SeuilCtrl,"Critique","OK"))</f>
        <v/>
      </c>
    </row>
    <row r="894">
      <c r="K894">
        <f>IF(J894="","",J894-TODAY())</f>
        <v/>
      </c>
      <c r="L894">
        <f>IF(OR(J894="",L894="Fait"),"",IF(K894&lt;=SeuilCtrl,"Critique","OK"))</f>
        <v/>
      </c>
    </row>
    <row r="895">
      <c r="K895">
        <f>IF(J895="","",J895-TODAY())</f>
        <v/>
      </c>
      <c r="L895">
        <f>IF(OR(J895="",L895="Fait"),"",IF(K895&lt;=SeuilCtrl,"Critique","OK"))</f>
        <v/>
      </c>
    </row>
    <row r="896">
      <c r="K896">
        <f>IF(J896="","",J896-TODAY())</f>
        <v/>
      </c>
      <c r="L896">
        <f>IF(OR(J896="",L896="Fait"),"",IF(K896&lt;=SeuilCtrl,"Critique","OK"))</f>
        <v/>
      </c>
    </row>
    <row r="897">
      <c r="K897">
        <f>IF(J897="","",J897-TODAY())</f>
        <v/>
      </c>
      <c r="L897">
        <f>IF(OR(J897="",L897="Fait"),"",IF(K897&lt;=SeuilCtrl,"Critique","OK"))</f>
        <v/>
      </c>
    </row>
    <row r="898">
      <c r="K898">
        <f>IF(J898="","",J898-TODAY())</f>
        <v/>
      </c>
      <c r="L898">
        <f>IF(OR(J898="",L898="Fait"),"",IF(K898&lt;=SeuilCtrl,"Critique","OK"))</f>
        <v/>
      </c>
    </row>
    <row r="899">
      <c r="K899">
        <f>IF(J899="","",J899-TODAY())</f>
        <v/>
      </c>
      <c r="L899">
        <f>IF(OR(J899="",L899="Fait"),"",IF(K899&lt;=SeuilCtrl,"Critique","OK"))</f>
        <v/>
      </c>
    </row>
    <row r="900">
      <c r="K900">
        <f>IF(J900="","",J900-TODAY())</f>
        <v/>
      </c>
      <c r="L900">
        <f>IF(OR(J900="",L900="Fait"),"",IF(K900&lt;=SeuilCtrl,"Critique","OK"))</f>
        <v/>
      </c>
    </row>
    <row r="901">
      <c r="K901">
        <f>IF(J901="","",J901-TODAY())</f>
        <v/>
      </c>
      <c r="L901">
        <f>IF(OR(J901="",L901="Fait"),"",IF(K901&lt;=SeuilCtrl,"Critique","OK"))</f>
        <v/>
      </c>
    </row>
    <row r="902">
      <c r="K902">
        <f>IF(J902="","",J902-TODAY())</f>
        <v/>
      </c>
      <c r="L902">
        <f>IF(OR(J902="",L902="Fait"),"",IF(K902&lt;=SeuilCtrl,"Critique","OK"))</f>
        <v/>
      </c>
    </row>
    <row r="903">
      <c r="K903">
        <f>IF(J903="","",J903-TODAY())</f>
        <v/>
      </c>
      <c r="L903">
        <f>IF(OR(J903="",L903="Fait"),"",IF(K903&lt;=SeuilCtrl,"Critique","OK"))</f>
        <v/>
      </c>
    </row>
    <row r="904">
      <c r="K904">
        <f>IF(J904="","",J904-TODAY())</f>
        <v/>
      </c>
      <c r="L904">
        <f>IF(OR(J904="",L904="Fait"),"",IF(K904&lt;=SeuilCtrl,"Critique","OK"))</f>
        <v/>
      </c>
    </row>
    <row r="905">
      <c r="K905">
        <f>IF(J905="","",J905-TODAY())</f>
        <v/>
      </c>
      <c r="L905">
        <f>IF(OR(J905="",L905="Fait"),"",IF(K905&lt;=SeuilCtrl,"Critique","OK"))</f>
        <v/>
      </c>
    </row>
    <row r="906">
      <c r="K906">
        <f>IF(J906="","",J906-TODAY())</f>
        <v/>
      </c>
      <c r="L906">
        <f>IF(OR(J906="",L906="Fait"),"",IF(K906&lt;=SeuilCtrl,"Critique","OK"))</f>
        <v/>
      </c>
    </row>
    <row r="907">
      <c r="K907">
        <f>IF(J907="","",J907-TODAY())</f>
        <v/>
      </c>
      <c r="L907">
        <f>IF(OR(J907="",L907="Fait"),"",IF(K907&lt;=SeuilCtrl,"Critique","OK"))</f>
        <v/>
      </c>
    </row>
    <row r="908">
      <c r="K908">
        <f>IF(J908="","",J908-TODAY())</f>
        <v/>
      </c>
      <c r="L908">
        <f>IF(OR(J908="",L908="Fait"),"",IF(K908&lt;=SeuilCtrl,"Critique","OK"))</f>
        <v/>
      </c>
    </row>
    <row r="909">
      <c r="K909">
        <f>IF(J909="","",J909-TODAY())</f>
        <v/>
      </c>
      <c r="L909">
        <f>IF(OR(J909="",L909="Fait"),"",IF(K909&lt;=SeuilCtrl,"Critique","OK"))</f>
        <v/>
      </c>
    </row>
    <row r="910">
      <c r="K910">
        <f>IF(J910="","",J910-TODAY())</f>
        <v/>
      </c>
      <c r="L910">
        <f>IF(OR(J910="",L910="Fait"),"",IF(K910&lt;=SeuilCtrl,"Critique","OK"))</f>
        <v/>
      </c>
    </row>
    <row r="911">
      <c r="K911">
        <f>IF(J911="","",J911-TODAY())</f>
        <v/>
      </c>
      <c r="L911">
        <f>IF(OR(J911="",L911="Fait"),"",IF(K911&lt;=SeuilCtrl,"Critique","OK"))</f>
        <v/>
      </c>
    </row>
    <row r="912">
      <c r="K912">
        <f>IF(J912="","",J912-TODAY())</f>
        <v/>
      </c>
      <c r="L912">
        <f>IF(OR(J912="",L912="Fait"),"",IF(K912&lt;=SeuilCtrl,"Critique","OK"))</f>
        <v/>
      </c>
    </row>
    <row r="913">
      <c r="K913">
        <f>IF(J913="","",J913-TODAY())</f>
        <v/>
      </c>
      <c r="L913">
        <f>IF(OR(J913="",L913="Fait"),"",IF(K913&lt;=SeuilCtrl,"Critique","OK"))</f>
        <v/>
      </c>
    </row>
    <row r="914">
      <c r="K914">
        <f>IF(J914="","",J914-TODAY())</f>
        <v/>
      </c>
      <c r="L914">
        <f>IF(OR(J914="",L914="Fait"),"",IF(K914&lt;=SeuilCtrl,"Critique","OK"))</f>
        <v/>
      </c>
    </row>
    <row r="915">
      <c r="K915">
        <f>IF(J915="","",J915-TODAY())</f>
        <v/>
      </c>
      <c r="L915">
        <f>IF(OR(J915="",L915="Fait"),"",IF(K915&lt;=SeuilCtrl,"Critique","OK"))</f>
        <v/>
      </c>
    </row>
    <row r="916">
      <c r="K916">
        <f>IF(J916="","",J916-TODAY())</f>
        <v/>
      </c>
      <c r="L916">
        <f>IF(OR(J916="",L916="Fait"),"",IF(K916&lt;=SeuilCtrl,"Critique","OK"))</f>
        <v/>
      </c>
    </row>
    <row r="917">
      <c r="K917">
        <f>IF(J917="","",J917-TODAY())</f>
        <v/>
      </c>
      <c r="L917">
        <f>IF(OR(J917="",L917="Fait"),"",IF(K917&lt;=SeuilCtrl,"Critique","OK"))</f>
        <v/>
      </c>
    </row>
    <row r="918">
      <c r="K918">
        <f>IF(J918="","",J918-TODAY())</f>
        <v/>
      </c>
      <c r="L918">
        <f>IF(OR(J918="",L918="Fait"),"",IF(K918&lt;=SeuilCtrl,"Critique","OK"))</f>
        <v/>
      </c>
    </row>
    <row r="919">
      <c r="K919">
        <f>IF(J919="","",J919-TODAY())</f>
        <v/>
      </c>
      <c r="L919">
        <f>IF(OR(J919="",L919="Fait"),"",IF(K919&lt;=SeuilCtrl,"Critique","OK"))</f>
        <v/>
      </c>
    </row>
    <row r="920">
      <c r="K920">
        <f>IF(J920="","",J920-TODAY())</f>
        <v/>
      </c>
      <c r="L920">
        <f>IF(OR(J920="",L920="Fait"),"",IF(K920&lt;=SeuilCtrl,"Critique","OK"))</f>
        <v/>
      </c>
    </row>
    <row r="921">
      <c r="K921">
        <f>IF(J921="","",J921-TODAY())</f>
        <v/>
      </c>
      <c r="L921">
        <f>IF(OR(J921="",L921="Fait"),"",IF(K921&lt;=SeuilCtrl,"Critique","OK"))</f>
        <v/>
      </c>
    </row>
    <row r="922">
      <c r="K922">
        <f>IF(J922="","",J922-TODAY())</f>
        <v/>
      </c>
      <c r="L922">
        <f>IF(OR(J922="",L922="Fait"),"",IF(K922&lt;=SeuilCtrl,"Critique","OK"))</f>
        <v/>
      </c>
    </row>
    <row r="923">
      <c r="K923">
        <f>IF(J923="","",J923-TODAY())</f>
        <v/>
      </c>
      <c r="L923">
        <f>IF(OR(J923="",L923="Fait"),"",IF(K923&lt;=SeuilCtrl,"Critique","OK"))</f>
        <v/>
      </c>
    </row>
    <row r="924">
      <c r="K924">
        <f>IF(J924="","",J924-TODAY())</f>
        <v/>
      </c>
      <c r="L924">
        <f>IF(OR(J924="",L924="Fait"),"",IF(K924&lt;=SeuilCtrl,"Critique","OK"))</f>
        <v/>
      </c>
    </row>
    <row r="925">
      <c r="K925">
        <f>IF(J925="","",J925-TODAY())</f>
        <v/>
      </c>
      <c r="L925">
        <f>IF(OR(J925="",L925="Fait"),"",IF(K925&lt;=SeuilCtrl,"Critique","OK"))</f>
        <v/>
      </c>
    </row>
    <row r="926">
      <c r="K926">
        <f>IF(J926="","",J926-TODAY())</f>
        <v/>
      </c>
      <c r="L926">
        <f>IF(OR(J926="",L926="Fait"),"",IF(K926&lt;=SeuilCtrl,"Critique","OK"))</f>
        <v/>
      </c>
    </row>
    <row r="927">
      <c r="K927">
        <f>IF(J927="","",J927-TODAY())</f>
        <v/>
      </c>
      <c r="L927">
        <f>IF(OR(J927="",L927="Fait"),"",IF(K927&lt;=SeuilCtrl,"Critique","OK"))</f>
        <v/>
      </c>
    </row>
    <row r="928">
      <c r="K928">
        <f>IF(J928="","",J928-TODAY())</f>
        <v/>
      </c>
      <c r="L928">
        <f>IF(OR(J928="",L928="Fait"),"",IF(K928&lt;=SeuilCtrl,"Critique","OK"))</f>
        <v/>
      </c>
    </row>
    <row r="929">
      <c r="K929">
        <f>IF(J929="","",J929-TODAY())</f>
        <v/>
      </c>
      <c r="L929">
        <f>IF(OR(J929="",L929="Fait"),"",IF(K929&lt;=SeuilCtrl,"Critique","OK"))</f>
        <v/>
      </c>
    </row>
    <row r="930">
      <c r="K930">
        <f>IF(J930="","",J930-TODAY())</f>
        <v/>
      </c>
      <c r="L930">
        <f>IF(OR(J930="",L930="Fait"),"",IF(K930&lt;=SeuilCtrl,"Critique","OK"))</f>
        <v/>
      </c>
    </row>
    <row r="931">
      <c r="K931">
        <f>IF(J931="","",J931-TODAY())</f>
        <v/>
      </c>
      <c r="L931">
        <f>IF(OR(J931="",L931="Fait"),"",IF(K931&lt;=SeuilCtrl,"Critique","OK"))</f>
        <v/>
      </c>
    </row>
    <row r="932">
      <c r="K932">
        <f>IF(J932="","",J932-TODAY())</f>
        <v/>
      </c>
      <c r="L932">
        <f>IF(OR(J932="",L932="Fait"),"",IF(K932&lt;=SeuilCtrl,"Critique","OK"))</f>
        <v/>
      </c>
    </row>
    <row r="933">
      <c r="K933">
        <f>IF(J933="","",J933-TODAY())</f>
        <v/>
      </c>
      <c r="L933">
        <f>IF(OR(J933="",L933="Fait"),"",IF(K933&lt;=SeuilCtrl,"Critique","OK"))</f>
        <v/>
      </c>
    </row>
    <row r="934">
      <c r="K934">
        <f>IF(J934="","",J934-TODAY())</f>
        <v/>
      </c>
      <c r="L934">
        <f>IF(OR(J934="",L934="Fait"),"",IF(K934&lt;=SeuilCtrl,"Critique","OK"))</f>
        <v/>
      </c>
    </row>
    <row r="935">
      <c r="K935">
        <f>IF(J935="","",J935-TODAY())</f>
        <v/>
      </c>
      <c r="L935">
        <f>IF(OR(J935="",L935="Fait"),"",IF(K935&lt;=SeuilCtrl,"Critique","OK"))</f>
        <v/>
      </c>
    </row>
    <row r="936">
      <c r="K936">
        <f>IF(J936="","",J936-TODAY())</f>
        <v/>
      </c>
      <c r="L936">
        <f>IF(OR(J936="",L936="Fait"),"",IF(K936&lt;=SeuilCtrl,"Critique","OK"))</f>
        <v/>
      </c>
    </row>
    <row r="937">
      <c r="K937">
        <f>IF(J937="","",J937-TODAY())</f>
        <v/>
      </c>
      <c r="L937">
        <f>IF(OR(J937="",L937="Fait"),"",IF(K937&lt;=SeuilCtrl,"Critique","OK"))</f>
        <v/>
      </c>
    </row>
    <row r="938">
      <c r="K938">
        <f>IF(J938="","",J938-TODAY())</f>
        <v/>
      </c>
      <c r="L938">
        <f>IF(OR(J938="",L938="Fait"),"",IF(K938&lt;=SeuilCtrl,"Critique","OK"))</f>
        <v/>
      </c>
    </row>
    <row r="939">
      <c r="K939">
        <f>IF(J939="","",J939-TODAY())</f>
        <v/>
      </c>
      <c r="L939">
        <f>IF(OR(J939="",L939="Fait"),"",IF(K939&lt;=SeuilCtrl,"Critique","OK"))</f>
        <v/>
      </c>
    </row>
    <row r="940">
      <c r="K940">
        <f>IF(J940="","",J940-TODAY())</f>
        <v/>
      </c>
      <c r="L940">
        <f>IF(OR(J940="",L940="Fait"),"",IF(K940&lt;=SeuilCtrl,"Critique","OK"))</f>
        <v/>
      </c>
    </row>
    <row r="941">
      <c r="K941">
        <f>IF(J941="","",J941-TODAY())</f>
        <v/>
      </c>
      <c r="L941">
        <f>IF(OR(J941="",L941="Fait"),"",IF(K941&lt;=SeuilCtrl,"Critique","OK"))</f>
        <v/>
      </c>
    </row>
    <row r="942">
      <c r="K942">
        <f>IF(J942="","",J942-TODAY())</f>
        <v/>
      </c>
      <c r="L942">
        <f>IF(OR(J942="",L942="Fait"),"",IF(K942&lt;=SeuilCtrl,"Critique","OK"))</f>
        <v/>
      </c>
    </row>
    <row r="943">
      <c r="K943">
        <f>IF(J943="","",J943-TODAY())</f>
        <v/>
      </c>
      <c r="L943">
        <f>IF(OR(J943="",L943="Fait"),"",IF(K943&lt;=SeuilCtrl,"Critique","OK"))</f>
        <v/>
      </c>
    </row>
    <row r="944">
      <c r="K944">
        <f>IF(J944="","",J944-TODAY())</f>
        <v/>
      </c>
      <c r="L944">
        <f>IF(OR(J944="",L944="Fait"),"",IF(K944&lt;=SeuilCtrl,"Critique","OK"))</f>
        <v/>
      </c>
    </row>
    <row r="945">
      <c r="K945">
        <f>IF(J945="","",J945-TODAY())</f>
        <v/>
      </c>
      <c r="L945">
        <f>IF(OR(J945="",L945="Fait"),"",IF(K945&lt;=SeuilCtrl,"Critique","OK"))</f>
        <v/>
      </c>
    </row>
    <row r="946">
      <c r="K946">
        <f>IF(J946="","",J946-TODAY())</f>
        <v/>
      </c>
      <c r="L946">
        <f>IF(OR(J946="",L946="Fait"),"",IF(K946&lt;=SeuilCtrl,"Critique","OK"))</f>
        <v/>
      </c>
    </row>
    <row r="947">
      <c r="K947">
        <f>IF(J947="","",J947-TODAY())</f>
        <v/>
      </c>
      <c r="L947">
        <f>IF(OR(J947="",L947="Fait"),"",IF(K947&lt;=SeuilCtrl,"Critique","OK"))</f>
        <v/>
      </c>
    </row>
    <row r="948">
      <c r="K948">
        <f>IF(J948="","",J948-TODAY())</f>
        <v/>
      </c>
      <c r="L948">
        <f>IF(OR(J948="",L948="Fait"),"",IF(K948&lt;=SeuilCtrl,"Critique","OK"))</f>
        <v/>
      </c>
    </row>
    <row r="949">
      <c r="K949">
        <f>IF(J949="","",J949-TODAY())</f>
        <v/>
      </c>
      <c r="L949">
        <f>IF(OR(J949="",L949="Fait"),"",IF(K949&lt;=SeuilCtrl,"Critique","OK"))</f>
        <v/>
      </c>
    </row>
    <row r="950">
      <c r="K950">
        <f>IF(J950="","",J950-TODAY())</f>
        <v/>
      </c>
      <c r="L950">
        <f>IF(OR(J950="",L950="Fait"),"",IF(K950&lt;=SeuilCtrl,"Critique","OK"))</f>
        <v/>
      </c>
    </row>
    <row r="951">
      <c r="K951">
        <f>IF(J951="","",J951-TODAY())</f>
        <v/>
      </c>
      <c r="L951">
        <f>IF(OR(J951="",L951="Fait"),"",IF(K951&lt;=SeuilCtrl,"Critique","OK"))</f>
        <v/>
      </c>
    </row>
    <row r="952">
      <c r="K952">
        <f>IF(J952="","",J952-TODAY())</f>
        <v/>
      </c>
      <c r="L952">
        <f>IF(OR(J952="",L952="Fait"),"",IF(K952&lt;=SeuilCtrl,"Critique","OK"))</f>
        <v/>
      </c>
    </row>
    <row r="953">
      <c r="K953">
        <f>IF(J953="","",J953-TODAY())</f>
        <v/>
      </c>
      <c r="L953">
        <f>IF(OR(J953="",L953="Fait"),"",IF(K953&lt;=SeuilCtrl,"Critique","OK"))</f>
        <v/>
      </c>
    </row>
    <row r="954">
      <c r="K954">
        <f>IF(J954="","",J954-TODAY())</f>
        <v/>
      </c>
      <c r="L954">
        <f>IF(OR(J954="",L954="Fait"),"",IF(K954&lt;=SeuilCtrl,"Critique","OK"))</f>
        <v/>
      </c>
    </row>
    <row r="955">
      <c r="K955">
        <f>IF(J955="","",J955-TODAY())</f>
        <v/>
      </c>
      <c r="L955">
        <f>IF(OR(J955="",L955="Fait"),"",IF(K955&lt;=SeuilCtrl,"Critique","OK"))</f>
        <v/>
      </c>
    </row>
    <row r="956">
      <c r="K956">
        <f>IF(J956="","",J956-TODAY())</f>
        <v/>
      </c>
      <c r="L956">
        <f>IF(OR(J956="",L956="Fait"),"",IF(K956&lt;=SeuilCtrl,"Critique","OK"))</f>
        <v/>
      </c>
    </row>
    <row r="957">
      <c r="K957">
        <f>IF(J957="","",J957-TODAY())</f>
        <v/>
      </c>
      <c r="L957">
        <f>IF(OR(J957="",L957="Fait"),"",IF(K957&lt;=SeuilCtrl,"Critique","OK"))</f>
        <v/>
      </c>
    </row>
    <row r="958">
      <c r="K958">
        <f>IF(J958="","",J958-TODAY())</f>
        <v/>
      </c>
      <c r="L958">
        <f>IF(OR(J958="",L958="Fait"),"",IF(K958&lt;=SeuilCtrl,"Critique","OK"))</f>
        <v/>
      </c>
    </row>
    <row r="959">
      <c r="K959">
        <f>IF(J959="","",J959-TODAY())</f>
        <v/>
      </c>
      <c r="L959">
        <f>IF(OR(J959="",L959="Fait"),"",IF(K959&lt;=SeuilCtrl,"Critique","OK"))</f>
        <v/>
      </c>
    </row>
    <row r="960">
      <c r="K960">
        <f>IF(J960="","",J960-TODAY())</f>
        <v/>
      </c>
      <c r="L960">
        <f>IF(OR(J960="",L960="Fait"),"",IF(K960&lt;=SeuilCtrl,"Critique","OK"))</f>
        <v/>
      </c>
    </row>
    <row r="961">
      <c r="K961">
        <f>IF(J961="","",J961-TODAY())</f>
        <v/>
      </c>
      <c r="L961">
        <f>IF(OR(J961="",L961="Fait"),"",IF(K961&lt;=SeuilCtrl,"Critique","OK"))</f>
        <v/>
      </c>
    </row>
    <row r="962">
      <c r="K962">
        <f>IF(J962="","",J962-TODAY())</f>
        <v/>
      </c>
      <c r="L962">
        <f>IF(OR(J962="",L962="Fait"),"",IF(K962&lt;=SeuilCtrl,"Critique","OK"))</f>
        <v/>
      </c>
    </row>
    <row r="963">
      <c r="K963">
        <f>IF(J963="","",J963-TODAY())</f>
        <v/>
      </c>
      <c r="L963">
        <f>IF(OR(J963="",L963="Fait"),"",IF(K963&lt;=SeuilCtrl,"Critique","OK"))</f>
        <v/>
      </c>
    </row>
    <row r="964">
      <c r="K964">
        <f>IF(J964="","",J964-TODAY())</f>
        <v/>
      </c>
      <c r="L964">
        <f>IF(OR(J964="",L964="Fait"),"",IF(K964&lt;=SeuilCtrl,"Critique","OK"))</f>
        <v/>
      </c>
    </row>
    <row r="965">
      <c r="K965">
        <f>IF(J965="","",J965-TODAY())</f>
        <v/>
      </c>
      <c r="L965">
        <f>IF(OR(J965="",L965="Fait"),"",IF(K965&lt;=SeuilCtrl,"Critique","OK"))</f>
        <v/>
      </c>
    </row>
    <row r="966">
      <c r="K966">
        <f>IF(J966="","",J966-TODAY())</f>
        <v/>
      </c>
      <c r="L966">
        <f>IF(OR(J966="",L966="Fait"),"",IF(K966&lt;=SeuilCtrl,"Critique","OK"))</f>
        <v/>
      </c>
    </row>
    <row r="967">
      <c r="K967">
        <f>IF(J967="","",J967-TODAY())</f>
        <v/>
      </c>
      <c r="L967">
        <f>IF(OR(J967="",L967="Fait"),"",IF(K967&lt;=SeuilCtrl,"Critique","OK"))</f>
        <v/>
      </c>
    </row>
    <row r="968">
      <c r="K968">
        <f>IF(J968="","",J968-TODAY())</f>
        <v/>
      </c>
      <c r="L968">
        <f>IF(OR(J968="",L968="Fait"),"",IF(K968&lt;=SeuilCtrl,"Critique","OK"))</f>
        <v/>
      </c>
    </row>
    <row r="969">
      <c r="K969">
        <f>IF(J969="","",J969-TODAY())</f>
        <v/>
      </c>
      <c r="L969">
        <f>IF(OR(J969="",L969="Fait"),"",IF(K969&lt;=SeuilCtrl,"Critique","OK"))</f>
        <v/>
      </c>
    </row>
    <row r="970">
      <c r="K970">
        <f>IF(J970="","",J970-TODAY())</f>
        <v/>
      </c>
      <c r="L970">
        <f>IF(OR(J970="",L970="Fait"),"",IF(K970&lt;=SeuilCtrl,"Critique","OK"))</f>
        <v/>
      </c>
    </row>
    <row r="971">
      <c r="K971">
        <f>IF(J971="","",J971-TODAY())</f>
        <v/>
      </c>
      <c r="L971">
        <f>IF(OR(J971="",L971="Fait"),"",IF(K971&lt;=SeuilCtrl,"Critique","OK"))</f>
        <v/>
      </c>
    </row>
    <row r="972">
      <c r="K972">
        <f>IF(J972="","",J972-TODAY())</f>
        <v/>
      </c>
      <c r="L972">
        <f>IF(OR(J972="",L972="Fait"),"",IF(K972&lt;=SeuilCtrl,"Critique","OK"))</f>
        <v/>
      </c>
    </row>
    <row r="973">
      <c r="K973">
        <f>IF(J973="","",J973-TODAY())</f>
        <v/>
      </c>
      <c r="L973">
        <f>IF(OR(J973="",L973="Fait"),"",IF(K973&lt;=SeuilCtrl,"Critique","OK"))</f>
        <v/>
      </c>
    </row>
    <row r="974">
      <c r="K974">
        <f>IF(J974="","",J974-TODAY())</f>
        <v/>
      </c>
      <c r="L974">
        <f>IF(OR(J974="",L974="Fait"),"",IF(K974&lt;=SeuilCtrl,"Critique","OK"))</f>
        <v/>
      </c>
    </row>
    <row r="975">
      <c r="K975">
        <f>IF(J975="","",J975-TODAY())</f>
        <v/>
      </c>
      <c r="L975">
        <f>IF(OR(J975="",L975="Fait"),"",IF(K975&lt;=SeuilCtrl,"Critique","OK"))</f>
        <v/>
      </c>
    </row>
    <row r="976">
      <c r="K976">
        <f>IF(J976="","",J976-TODAY())</f>
        <v/>
      </c>
      <c r="L976">
        <f>IF(OR(J976="",L976="Fait"),"",IF(K976&lt;=SeuilCtrl,"Critique","OK"))</f>
        <v/>
      </c>
    </row>
    <row r="977">
      <c r="K977">
        <f>IF(J977="","",J977-TODAY())</f>
        <v/>
      </c>
      <c r="L977">
        <f>IF(OR(J977="",L977="Fait"),"",IF(K977&lt;=SeuilCtrl,"Critique","OK"))</f>
        <v/>
      </c>
    </row>
    <row r="978">
      <c r="K978">
        <f>IF(J978="","",J978-TODAY())</f>
        <v/>
      </c>
      <c r="L978">
        <f>IF(OR(J978="",L978="Fait"),"",IF(K978&lt;=SeuilCtrl,"Critique","OK"))</f>
        <v/>
      </c>
    </row>
    <row r="979">
      <c r="K979">
        <f>IF(J979="","",J979-TODAY())</f>
        <v/>
      </c>
      <c r="L979">
        <f>IF(OR(J979="",L979="Fait"),"",IF(K979&lt;=SeuilCtrl,"Critique","OK"))</f>
        <v/>
      </c>
    </row>
    <row r="980">
      <c r="K980">
        <f>IF(J980="","",J980-TODAY())</f>
        <v/>
      </c>
      <c r="L980">
        <f>IF(OR(J980="",L980="Fait"),"",IF(K980&lt;=SeuilCtrl,"Critique","OK"))</f>
        <v/>
      </c>
    </row>
    <row r="981">
      <c r="K981">
        <f>IF(J981="","",J981-TODAY())</f>
        <v/>
      </c>
      <c r="L981">
        <f>IF(OR(J981="",L981="Fait"),"",IF(K981&lt;=SeuilCtrl,"Critique","OK"))</f>
        <v/>
      </c>
    </row>
    <row r="982">
      <c r="K982">
        <f>IF(J982="","",J982-TODAY())</f>
        <v/>
      </c>
      <c r="L982">
        <f>IF(OR(J982="",L982="Fait"),"",IF(K982&lt;=SeuilCtrl,"Critique","OK"))</f>
        <v/>
      </c>
    </row>
    <row r="983">
      <c r="K983">
        <f>IF(J983="","",J983-TODAY())</f>
        <v/>
      </c>
      <c r="L983">
        <f>IF(OR(J983="",L983="Fait"),"",IF(K983&lt;=SeuilCtrl,"Critique","OK"))</f>
        <v/>
      </c>
    </row>
    <row r="984">
      <c r="K984">
        <f>IF(J984="","",J984-TODAY())</f>
        <v/>
      </c>
      <c r="L984">
        <f>IF(OR(J984="",L984="Fait"),"",IF(K984&lt;=SeuilCtrl,"Critique","OK"))</f>
        <v/>
      </c>
    </row>
    <row r="985">
      <c r="K985">
        <f>IF(J985="","",J985-TODAY())</f>
        <v/>
      </c>
      <c r="L985">
        <f>IF(OR(J985="",L985="Fait"),"",IF(K985&lt;=SeuilCtrl,"Critique","OK"))</f>
        <v/>
      </c>
    </row>
    <row r="986">
      <c r="K986">
        <f>IF(J986="","",J986-TODAY())</f>
        <v/>
      </c>
      <c r="L986">
        <f>IF(OR(J986="",L986="Fait"),"",IF(K986&lt;=SeuilCtrl,"Critique","OK"))</f>
        <v/>
      </c>
    </row>
    <row r="987">
      <c r="K987">
        <f>IF(J987="","",J987-TODAY())</f>
        <v/>
      </c>
      <c r="L987">
        <f>IF(OR(J987="",L987="Fait"),"",IF(K987&lt;=SeuilCtrl,"Critique","OK"))</f>
        <v/>
      </c>
    </row>
    <row r="988">
      <c r="K988">
        <f>IF(J988="","",J988-TODAY())</f>
        <v/>
      </c>
      <c r="L988">
        <f>IF(OR(J988="",L988="Fait"),"",IF(K988&lt;=SeuilCtrl,"Critique","OK"))</f>
        <v/>
      </c>
    </row>
    <row r="989">
      <c r="K989">
        <f>IF(J989="","",J989-TODAY())</f>
        <v/>
      </c>
      <c r="L989">
        <f>IF(OR(J989="",L989="Fait"),"",IF(K989&lt;=SeuilCtrl,"Critique","OK"))</f>
        <v/>
      </c>
    </row>
    <row r="990">
      <c r="K990">
        <f>IF(J990="","",J990-TODAY())</f>
        <v/>
      </c>
      <c r="L990">
        <f>IF(OR(J990="",L990="Fait"),"",IF(K990&lt;=SeuilCtrl,"Critique","OK"))</f>
        <v/>
      </c>
    </row>
    <row r="991">
      <c r="K991">
        <f>IF(J991="","",J991-TODAY())</f>
        <v/>
      </c>
      <c r="L991">
        <f>IF(OR(J991="",L991="Fait"),"",IF(K991&lt;=SeuilCtrl,"Critique","OK"))</f>
        <v/>
      </c>
    </row>
    <row r="992">
      <c r="K992">
        <f>IF(J992="","",J992-TODAY())</f>
        <v/>
      </c>
      <c r="L992">
        <f>IF(OR(J992="",L992="Fait"),"",IF(K992&lt;=SeuilCtrl,"Critique","OK"))</f>
        <v/>
      </c>
    </row>
    <row r="993">
      <c r="K993">
        <f>IF(J993="","",J993-TODAY())</f>
        <v/>
      </c>
      <c r="L993">
        <f>IF(OR(J993="",L993="Fait"),"",IF(K993&lt;=SeuilCtrl,"Critique","OK"))</f>
        <v/>
      </c>
    </row>
    <row r="994">
      <c r="K994">
        <f>IF(J994="","",J994-TODAY())</f>
        <v/>
      </c>
      <c r="L994">
        <f>IF(OR(J994="",L994="Fait"),"",IF(K994&lt;=SeuilCtrl,"Critique","OK"))</f>
        <v/>
      </c>
    </row>
    <row r="995">
      <c r="K995">
        <f>IF(J995="","",J995-TODAY())</f>
        <v/>
      </c>
      <c r="L995">
        <f>IF(OR(J995="",L995="Fait"),"",IF(K995&lt;=SeuilCtrl,"Critique","OK"))</f>
        <v/>
      </c>
    </row>
    <row r="996">
      <c r="K996">
        <f>IF(J996="","",J996-TODAY())</f>
        <v/>
      </c>
      <c r="L996">
        <f>IF(OR(J996="",L996="Fait"),"",IF(K996&lt;=SeuilCtrl,"Critique","OK"))</f>
        <v/>
      </c>
    </row>
    <row r="997">
      <c r="K997">
        <f>IF(J997="","",J997-TODAY())</f>
        <v/>
      </c>
      <c r="L997">
        <f>IF(OR(J997="",L997="Fait"),"",IF(K997&lt;=SeuilCtrl,"Critique","OK"))</f>
        <v/>
      </c>
    </row>
    <row r="998">
      <c r="K998">
        <f>IF(J998="","",J998-TODAY())</f>
        <v/>
      </c>
      <c r="L998">
        <f>IF(OR(J998="",L998="Fait"),"",IF(K998&lt;=SeuilCtrl,"Critique","OK"))</f>
        <v/>
      </c>
    </row>
    <row r="999">
      <c r="K999">
        <f>IF(J999="","",J999-TODAY())</f>
        <v/>
      </c>
      <c r="L999">
        <f>IF(OR(J999="",L999="Fait"),"",IF(K999&lt;=SeuilCtrl,"Critique","OK"))</f>
        <v/>
      </c>
    </row>
    <row r="1000">
      <c r="K1000">
        <f>IF(J1000="","",J1000-TODAY())</f>
        <v/>
      </c>
      <c r="L1000">
        <f>IF(OR(J1000="",L1000="Fait"),"",IF(K1000&lt;=SeuilCtrl,"Critique","OK"))</f>
        <v/>
      </c>
    </row>
    <row r="1001">
      <c r="K1001">
        <f>IF(J1001="","",J1001-TODAY())</f>
        <v/>
      </c>
      <c r="L1001">
        <f>IF(OR(J1001="",L1001="Fait"),"",IF(K1001&lt;=SeuilCtrl,"Critique","OK"))</f>
        <v/>
      </c>
    </row>
    <row r="1002">
      <c r="K1002">
        <f>IF(J1002="","",J1002-TODAY())</f>
        <v/>
      </c>
      <c r="L1002">
        <f>IF(OR(J1002="",L1002="Fait"),"",IF(K1002&lt;=SeuilCtrl,"Critique","OK"))</f>
        <v/>
      </c>
    </row>
    <row r="1003">
      <c r="K1003">
        <f>IF(J1003="","",J1003-TODAY())</f>
        <v/>
      </c>
      <c r="L1003">
        <f>IF(OR(J1003="",L1003="Fait"),"",IF(K1003&lt;=SeuilCtrl,"Critique","OK"))</f>
        <v/>
      </c>
    </row>
  </sheetData>
  <mergeCells count="1">
    <mergeCell ref="A1:O1"/>
  </mergeCells>
  <conditionalFormatting sqref="K4:K1000">
    <cfRule type="cellIs" priority="1" operator="lessThanOrEqual" dxfId="0">
      <formula>0</formula>
    </cfRule>
    <cfRule type="cellIs" priority="2" operator="between" dxfId="1">
      <formula>1</formula>
      <formula>15</formula>
    </cfRule>
  </conditionalFormatting>
  <conditionalFormatting sqref="L4:L1000">
    <cfRule type="expression" priority="3" dxfId="0">
      <formula>EXACT(L4,"Critique")</formula>
    </cfRule>
    <cfRule type="expression" priority="4" dxfId="2">
      <formula>EXACT(L4,"OK")</formula>
    </cfRule>
  </conditionalFormatting>
  <dataValidations count="4">
    <dataValidation sqref="E4:E1000" showErrorMessage="1" showInputMessage="1" allowBlank="1" type="list">
      <formula1>"ENV,SST,Incendie,Ergonomie"</formula1>
    </dataValidation>
    <dataValidation sqref="H4:H1000" showErrorMessage="1" showInputMessage="1" allowBlank="1" type="list">
      <formula1>"Mensuelle,Trimestrielle,Semestrielle,Annuelle,À l'événement"</formula1>
    </dataValidation>
    <dataValidation sqref="M4:M1000" showErrorMessage="1" showInputMessage="1" allowBlank="1" type="list">
      <formula1>"À planifier,Planifié,Fait,En retard"</formula1>
    </dataValidation>
    <dataValidation sqref="B4:B1000" showErrorMessage="1" showInputMessage="1" allowBlank="1" type="list">
      <formula1>=ListeRisques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2025-09-08T01:24:24Z</dcterms:created>
  <dcterms:modified xmlns:dcterms="http://purl.org/dc/terms/" xmlns:xsi="http://www.w3.org/2001/XMLSchema-instance" xsi:type="dcterms:W3CDTF">2025-09-08T01:24:24Z</dcterms:modified>
</cp:coreProperties>
</file>