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hecklist_WMS" sheetId="1" state="visible" r:id="rId1"/>
    <sheet xmlns:r="http://schemas.openxmlformats.org/officeDocument/2006/relationships" name="Vue_Tri" sheetId="2" state="visible" r:id="rId2"/>
  </sheets>
  <definedNames>
    <definedName name="_xlnm.Print_Titles" localSheetId="0">'Checklist_WMS'!1:3</definedName>
    <definedName name="_xlnm.Print_Area" localSheetId="0">'Checklist_WMS'!$A$1:$I$23</definedName>
    <definedName name="_xlnm.Print_Titles" localSheetId="1">'Vue_Tri'!1:3</definedName>
    <definedName name="_xlnm.Print_Area" localSheetId="1">'Vue_Tri'!$A$1:$I$200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0.0%"/>
  </numFmts>
  <fonts count="4">
    <font>
      <name val="Calibri"/>
      <family val="2"/>
      <color theme="1"/>
      <sz val="11"/>
      <scheme val="minor"/>
    </font>
    <font>
      <b val="1"/>
      <color rgb="00FFFFFF"/>
      <sz val="14"/>
    </font>
    <font>
      <b val="1"/>
    </font>
    <font>
      <b val="1"/>
      <color rgb="00FFFFFF"/>
    </font>
  </fonts>
  <fills count="4">
    <fill>
      <patternFill/>
    </fill>
    <fill>
      <patternFill patternType="gray125"/>
    </fill>
    <fill>
      <patternFill patternType="solid">
        <fgColor rgb="001F4E78"/>
      </patternFill>
    </fill>
    <fill>
      <patternFill patternType="solid">
        <fgColor rgb="00D9E1F2"/>
      </patternFill>
    </fill>
  </fills>
  <borders count="2">
    <border>
      <left/>
      <right/>
      <top/>
      <bottom/>
      <diagonal/>
    </border>
    <border>
      <left style="thin">
        <color rgb="00DDDDDD"/>
      </left>
      <right style="thin">
        <color rgb="00DDDDDD"/>
      </right>
      <top style="thin">
        <color rgb="00DDDDDD"/>
      </top>
      <bottom style="thin">
        <color rgb="00DDDDDD"/>
      </bottom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0" applyAlignment="1" pivotButton="0" quotePrefix="0" xfId="0">
      <alignment horizontal="left" vertical="center" wrapText="1"/>
    </xf>
    <xf numFmtId="0" fontId="2" fillId="0" borderId="0" applyAlignment="1" pivotButton="0" quotePrefix="0" xfId="0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  <xf numFmtId="164" fontId="0" fillId="0" borderId="0" applyAlignment="1" pivotButton="0" quotePrefix="0" xfId="0">
      <alignment horizontal="center" vertical="center" wrapText="1"/>
    </xf>
    <xf numFmtId="0" fontId="3" fillId="2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left" vertical="center" wrapText="1"/>
    </xf>
  </cellXfs>
  <cellStyles count="1">
    <cellStyle name="Normal" xfId="0" builtinId="0" hidden="0"/>
  </cellStyles>
  <dxfs count="4">
    <dxf>
      <fill>
        <patternFill patternType="solid">
          <fgColor rgb="00C6EFCE"/>
        </patternFill>
      </fill>
    </dxf>
    <dxf>
      <fill>
        <patternFill patternType="solid">
          <fgColor rgb="00FFEB84"/>
        </patternFill>
      </fill>
    </dxf>
    <dxf>
      <fill>
        <patternFill patternType="solid">
          <fgColor rgb="00FFC7CE"/>
        </patternFill>
      </fill>
    </dxf>
    <dxf>
      <fill>
        <patternFill patternType="solid">
          <fgColor rgb="00E7E6E6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ables/table1.xml><?xml version="1.0" encoding="utf-8"?>
<table xmlns="http://schemas.openxmlformats.org/spreadsheetml/2006/main" id="1" name="tblChecklist" displayName="tblChecklist" ref="A3:I23" headerRowCount="1">
  <autoFilter ref="A3:I23"/>
  <tableColumns count="9">
    <tableColumn id="1" name="#"/>
    <tableColumn id="2" name="Domaine"/>
    <tableColumn id="3" name="Tâche"/>
    <tableColumn id="4" name="Détails"/>
    <tableColumn id="5" name="Responsable"/>
    <tableColumn id="6" name="Échéance"/>
    <tableColumn id="7" name="Statut"/>
    <tableColumn id="8" name="Priorité"/>
    <tableColumn id="9" name="Commentaires"/>
  </tableColumns>
  <tableStyleInfo name="TableStyleMedium9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23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4" customWidth="1" min="1" max="1"/>
    <col width="16" customWidth="1" min="2" max="2"/>
    <col width="32" customWidth="1" min="3" max="3"/>
    <col width="36" customWidth="1" min="4" max="4"/>
    <col width="16" customWidth="1" min="5" max="5"/>
    <col width="14" customWidth="1" min="6" max="6"/>
    <col width="12" customWidth="1" min="7" max="7"/>
    <col width="12" customWidth="1" min="8" max="8"/>
    <col width="28" customWidth="1" min="9" max="9"/>
  </cols>
  <sheetData>
    <row r="1">
      <c r="A1" s="1" t="inlineStr">
        <is>
          <t>CHECKLIST WMS LOGISTIQUE — One Page</t>
        </is>
      </c>
    </row>
    <row r="2">
      <c r="A2" s="2" t="inlineStr">
        <is>
          <t>Synthèse</t>
        </is>
      </c>
      <c r="D2" s="3" t="inlineStr">
        <is>
          <t>Total</t>
        </is>
      </c>
      <c r="E2" s="4">
        <f>COUNTA(C5:C200)</f>
        <v/>
      </c>
      <c r="F2" s="3" t="inlineStr">
        <is>
          <t>Fait</t>
        </is>
      </c>
      <c r="G2" s="4">
        <f>COUNTIF(H5:H200,"Fait")</f>
        <v/>
      </c>
      <c r="H2" s="3" t="inlineStr">
        <is>
          <t>% Fait</t>
        </is>
      </c>
      <c r="I2" s="5">
        <f>IFERROR(G2/E2,"")</f>
        <v/>
      </c>
    </row>
    <row r="3">
      <c r="A3" s="6" t="inlineStr">
        <is>
          <t>#</t>
        </is>
      </c>
      <c r="B3" s="6" t="inlineStr">
        <is>
          <t>Domaine</t>
        </is>
      </c>
      <c r="C3" s="6" t="inlineStr">
        <is>
          <t>Tâche</t>
        </is>
      </c>
      <c r="D3" s="6" t="inlineStr">
        <is>
          <t>Détails</t>
        </is>
      </c>
      <c r="E3" s="6" t="inlineStr">
        <is>
          <t>Responsable</t>
        </is>
      </c>
      <c r="F3" s="6" t="inlineStr">
        <is>
          <t>Échéance</t>
        </is>
      </c>
      <c r="G3" s="6" t="inlineStr">
        <is>
          <t>Statut</t>
        </is>
      </c>
      <c r="H3" s="6" t="inlineStr">
        <is>
          <t>Priorité</t>
        </is>
      </c>
      <c r="I3" s="6" t="inlineStr">
        <is>
          <t>Commentaires</t>
        </is>
      </c>
    </row>
    <row r="4">
      <c r="A4" s="7" t="n"/>
      <c r="B4" s="8" t="n"/>
      <c r="C4" s="8" t="n"/>
      <c r="D4" s="8" t="n"/>
      <c r="E4" s="7" t="n"/>
      <c r="F4" s="7" t="n"/>
      <c r="G4" s="7" t="n"/>
      <c r="H4" s="7" t="n"/>
      <c r="I4" s="8" t="n"/>
    </row>
    <row r="5">
      <c r="A5" s="7" t="n">
        <v>1</v>
      </c>
      <c r="B5" s="8" t="inlineStr"/>
      <c r="C5" s="8" t="inlineStr">
        <is>
          <t>Cadrage &amp; Gouvernance</t>
        </is>
      </c>
      <c r="D5" s="8" t="inlineStr">
        <is>
          <t>Nommer les rôles (Responsable WMS, Référents)</t>
        </is>
      </c>
      <c r="E5" s="7" t="inlineStr">
        <is>
          <t>RACI + remplaçants définis</t>
        </is>
      </c>
      <c r="F5" s="7" t="inlineStr"/>
      <c r="G5" s="7" t="inlineStr"/>
      <c r="H5" s="7" t="inlineStr">
        <is>
          <t>À faire</t>
        </is>
      </c>
      <c r="I5" s="8" t="inlineStr">
        <is>
          <t>Haute</t>
        </is>
      </c>
    </row>
    <row r="6">
      <c r="A6" s="7" t="n">
        <v>2</v>
      </c>
      <c r="B6" s="8" t="inlineStr"/>
      <c r="C6" s="8" t="inlineStr">
        <is>
          <t>Cadrage &amp; Gouvernance</t>
        </is>
      </c>
      <c r="D6" s="8" t="inlineStr">
        <is>
          <t>Écrire conventions d’identifiants (SKU, emplacements)</t>
        </is>
      </c>
      <c r="E6" s="7" t="inlineStr">
        <is>
          <t>Nommage, unités, formats date/heure</t>
        </is>
      </c>
      <c r="F6" s="7" t="inlineStr"/>
      <c r="G6" s="7" t="inlineStr"/>
      <c r="H6" s="7" t="inlineStr">
        <is>
          <t>À faire</t>
        </is>
      </c>
      <c r="I6" s="8" t="inlineStr">
        <is>
          <t>Normale</t>
        </is>
      </c>
    </row>
    <row r="7">
      <c r="A7" s="7" t="n">
        <v>3</v>
      </c>
      <c r="B7" s="8" t="inlineStr"/>
      <c r="C7" s="8" t="inlineStr">
        <is>
          <t>Cadrage &amp; Gouvernance</t>
        </is>
      </c>
      <c r="D7" s="8" t="inlineStr">
        <is>
          <t>Mettre en place sauvegardes &amp; versioning</t>
        </is>
      </c>
      <c r="E7" s="7" t="inlineStr">
        <is>
          <t>Plan quotidien + test de restauration</t>
        </is>
      </c>
      <c r="F7" s="7" t="inlineStr"/>
      <c r="G7" s="7" t="inlineStr"/>
      <c r="H7" s="7" t="inlineStr">
        <is>
          <t>À faire</t>
        </is>
      </c>
      <c r="I7" s="8" t="inlineStr">
        <is>
          <t>Haute</t>
        </is>
      </c>
    </row>
    <row r="8">
      <c r="A8" s="7" t="n">
        <v>4</v>
      </c>
      <c r="B8" s="8" t="inlineStr"/>
      <c r="C8" s="8" t="inlineStr">
        <is>
          <t>Paramètres</t>
        </is>
      </c>
      <c r="D8" s="8" t="inlineStr">
        <is>
          <t>Finaliser listes de valeurs</t>
        </is>
      </c>
      <c r="E8" s="7" t="inlineStr">
        <is>
          <t>Unités, Zones, Types, Statuts, Transporteurs, ABC, Classe T°</t>
        </is>
      </c>
      <c r="F8" s="7" t="inlineStr"/>
      <c r="G8" s="7" t="inlineStr"/>
      <c r="H8" s="7" t="inlineStr">
        <is>
          <t>À faire</t>
        </is>
      </c>
      <c r="I8" s="8" t="inlineStr">
        <is>
          <t>Haute</t>
        </is>
      </c>
    </row>
    <row r="9">
      <c r="A9" s="7" t="n">
        <v>5</v>
      </c>
      <c r="B9" s="8" t="inlineStr"/>
      <c r="C9" s="8" t="inlineStr">
        <is>
          <t>Paramètres</t>
        </is>
      </c>
      <c r="D9" s="8" t="inlineStr">
        <is>
          <t>Protéger la feuille Parametres</t>
        </is>
      </c>
      <c r="E9" s="7" t="inlineStr">
        <is>
          <t>Mot de passe admin, filtres activés</t>
        </is>
      </c>
      <c r="F9" s="7" t="inlineStr"/>
      <c r="G9" s="7" t="inlineStr"/>
      <c r="H9" s="7" t="inlineStr">
        <is>
          <t>À faire</t>
        </is>
      </c>
      <c r="I9" s="8" t="inlineStr">
        <is>
          <t>Normale</t>
        </is>
      </c>
    </row>
    <row r="10">
      <c r="A10" s="7" t="n">
        <v>6</v>
      </c>
      <c r="B10" s="8" t="inlineStr"/>
      <c r="C10" s="8" t="inlineStr">
        <is>
          <t>Articles</t>
        </is>
      </c>
      <c r="D10" s="8" t="inlineStr">
        <is>
          <t>Nettoyer/enrichir référentiel articles</t>
        </is>
      </c>
      <c r="E10" s="7" t="inlineStr">
        <is>
          <t>Poids/volume/dimensions, codes-barres, Actif=NON si obsolète</t>
        </is>
      </c>
      <c r="F10" s="7" t="inlineStr"/>
      <c r="G10" s="7" t="inlineStr"/>
      <c r="H10" s="7" t="inlineStr">
        <is>
          <t>En cours</t>
        </is>
      </c>
      <c r="I10" s="8" t="inlineStr">
        <is>
          <t>Haute</t>
        </is>
      </c>
    </row>
    <row r="11">
      <c r="A11" s="7" t="n">
        <v>7</v>
      </c>
      <c r="B11" s="8" t="inlineStr"/>
      <c r="C11" s="8" t="inlineStr">
        <is>
          <t>Emplacements</t>
        </is>
      </c>
      <c r="D11" s="8" t="inlineStr">
        <is>
          <t>Cartographier zones et emplacements</t>
        </is>
      </c>
      <c r="E11" s="7" t="inlineStr">
        <is>
          <t>Picking/Réserve/Quarantaine/Expédition + capacités U/kg</t>
        </is>
      </c>
      <c r="F11" s="7" t="inlineStr"/>
      <c r="G11" s="7" t="inlineStr"/>
      <c r="H11" s="7" t="inlineStr">
        <is>
          <t>À faire</t>
        </is>
      </c>
      <c r="I11" s="8" t="inlineStr">
        <is>
          <t>Haute</t>
        </is>
      </c>
    </row>
    <row r="12">
      <c r="A12" s="7" t="n">
        <v>8</v>
      </c>
      <c r="B12" s="8" t="inlineStr"/>
      <c r="C12" s="8" t="inlineStr">
        <is>
          <t>Inventaire</t>
        </is>
      </c>
      <c r="D12" s="8" t="inlineStr">
        <is>
          <t>Charger stock initial par emplacement</t>
        </is>
      </c>
      <c r="E12" s="7" t="inlineStr">
        <is>
          <t>Lots, DLC, dernière MAJ</t>
        </is>
      </c>
      <c r="F12" s="7" t="inlineStr"/>
      <c r="G12" s="7" t="inlineStr"/>
      <c r="H12" s="7" t="inlineStr">
        <is>
          <t>À faire</t>
        </is>
      </c>
      <c r="I12" s="8" t="inlineStr">
        <is>
          <t>Haute</t>
        </is>
      </c>
    </row>
    <row r="13">
      <c r="A13" s="7" t="n">
        <v>9</v>
      </c>
      <c r="B13" s="8" t="inlineStr"/>
      <c r="C13" s="8" t="inlineStr">
        <is>
          <t>Inventaire</t>
        </is>
      </c>
      <c r="D13" s="8" t="inlineStr">
        <is>
          <t>Mettre en place politique d’ajustement (ADJ)</t>
        </is>
      </c>
      <c r="E13" s="7" t="inlineStr">
        <is>
          <t>Seuils, motifs obligatoires, double validation</t>
        </is>
      </c>
      <c r="F13" s="7" t="inlineStr"/>
      <c r="G13" s="7" t="inlineStr"/>
      <c r="H13" s="7" t="inlineStr">
        <is>
          <t>À faire</t>
        </is>
      </c>
      <c r="I13" s="8" t="inlineStr">
        <is>
          <t>Normale</t>
        </is>
      </c>
    </row>
    <row r="14">
      <c r="A14" s="7" t="n">
        <v>10</v>
      </c>
      <c r="B14" s="8" t="inlineStr"/>
      <c r="C14" s="8" t="inlineStr">
        <is>
          <t>Réceptions</t>
        </is>
      </c>
      <c r="D14" s="8" t="inlineStr">
        <is>
          <t>Créer et tester 3 ASN/PO avec saisie en réception</t>
        </is>
      </c>
      <c r="E14" s="7" t="inlineStr">
        <is>
          <t>Qté prévue vs reçue, statuts, emplacement suggéré</t>
        </is>
      </c>
      <c r="F14" s="7" t="inlineStr"/>
      <c r="G14" s="7" t="inlineStr"/>
      <c r="H14" s="7" t="inlineStr">
        <is>
          <t>À faire</t>
        </is>
      </c>
      <c r="I14" s="8" t="inlineStr">
        <is>
          <t>Haute</t>
        </is>
      </c>
    </row>
    <row r="15">
      <c r="A15" s="7" t="n">
        <v>11</v>
      </c>
      <c r="B15" s="8" t="inlineStr"/>
      <c r="C15" s="8" t="inlineStr">
        <is>
          <t>Mouvements</t>
        </is>
      </c>
      <c r="D15" s="8" t="inlineStr">
        <is>
          <t>Imposer 1 ligne par déplacement</t>
        </is>
      </c>
      <c r="E15" s="7" t="inlineStr">
        <is>
          <t>IN/OUT/MVT/ADJ avec source/destination/doc</t>
        </is>
      </c>
      <c r="F15" s="7" t="inlineStr"/>
      <c r="G15" s="7" t="inlineStr"/>
      <c r="H15" s="7" t="inlineStr">
        <is>
          <t>À faire</t>
        </is>
      </c>
      <c r="I15" s="8" t="inlineStr">
        <is>
          <t>Normale</t>
        </is>
      </c>
    </row>
    <row r="16">
      <c r="A16" s="7" t="n">
        <v>12</v>
      </c>
      <c r="B16" s="8" t="inlineStr"/>
      <c r="C16" s="8" t="inlineStr">
        <is>
          <t>Préparation &amp; Expéditions</t>
        </is>
      </c>
      <c r="D16" s="8" t="inlineStr">
        <is>
          <t>Ordonnancer via Ordres_Picking</t>
        </is>
      </c>
      <c r="E16" s="7" t="inlineStr">
        <is>
          <t>Vagues, priorités, créneaux</t>
        </is>
      </c>
      <c r="F16" s="7" t="inlineStr"/>
      <c r="G16" s="7" t="inlineStr"/>
      <c r="H16" s="7" t="inlineStr">
        <is>
          <t>À faire</t>
        </is>
      </c>
      <c r="I16" s="8" t="inlineStr">
        <is>
          <t>Normale</t>
        </is>
      </c>
    </row>
    <row r="17">
      <c r="A17" s="7" t="n">
        <v>13</v>
      </c>
      <c r="B17" s="8" t="inlineStr"/>
      <c r="C17" s="8" t="inlineStr">
        <is>
          <t>Préparation &amp; Expéditions</t>
        </is>
      </c>
      <c r="D17" s="8" t="inlineStr">
        <is>
          <t>Tracer préparation &amp; expédition</t>
        </is>
      </c>
      <c r="E17" s="7" t="inlineStr">
        <is>
          <t>Prévu vs préparé, statuts, transporteur</t>
        </is>
      </c>
      <c r="F17" s="7" t="inlineStr"/>
      <c r="G17" s="7" t="inlineStr"/>
      <c r="H17" s="7" t="inlineStr">
        <is>
          <t>À faire</t>
        </is>
      </c>
      <c r="I17" s="8" t="inlineStr">
        <is>
          <t>Haute</t>
        </is>
      </c>
    </row>
    <row r="18">
      <c r="A18" s="7" t="n">
        <v>14</v>
      </c>
      <c r="B18" s="8" t="inlineStr"/>
      <c r="C18" s="8" t="inlineStr">
        <is>
          <t>Qualité &amp; DLC</t>
        </is>
      </c>
      <c r="D18" s="8" t="inlineStr">
        <is>
          <t>Activer contrôles DLC (FEFO)</t>
        </is>
      </c>
      <c r="E18" s="7" t="inlineStr">
        <is>
          <t>DLC dépassées (rouge), ≤7 jours (ambre)</t>
        </is>
      </c>
      <c r="F18" s="7" t="inlineStr"/>
      <c r="G18" s="7" t="inlineStr"/>
      <c r="H18" s="7" t="inlineStr">
        <is>
          <t>À faire</t>
        </is>
      </c>
      <c r="I18" s="8" t="inlineStr">
        <is>
          <t>Haute</t>
        </is>
      </c>
    </row>
    <row r="19">
      <c r="A19" s="7" t="n">
        <v>15</v>
      </c>
      <c r="B19" s="8" t="inlineStr"/>
      <c r="C19" s="8" t="inlineStr">
        <is>
          <t>Journal &amp; Traçabilité</t>
        </is>
      </c>
      <c r="D19" s="8" t="inlineStr">
        <is>
          <t>Journaliser actions majeures</t>
        </is>
      </c>
      <c r="E19" s="7" t="inlineStr">
        <is>
          <t>Horodatage, utilisateur, détails</t>
        </is>
      </c>
      <c r="F19" s="7" t="inlineStr"/>
      <c r="G19" s="7" t="inlineStr"/>
      <c r="H19" s="7" t="inlineStr">
        <is>
          <t>À faire</t>
        </is>
      </c>
      <c r="I19" s="8" t="inlineStr">
        <is>
          <t>Normale</t>
        </is>
      </c>
    </row>
    <row r="20">
      <c r="A20" s="7" t="n">
        <v>16</v>
      </c>
      <c r="B20" s="8" t="inlineStr"/>
      <c r="C20" s="8" t="inlineStr">
        <is>
          <t>Rituels</t>
        </is>
      </c>
      <c r="D20" s="8" t="inlineStr">
        <is>
          <t>Mettre en place routines quotidiennes/hebdo</t>
        </is>
      </c>
      <c r="E20" s="7" t="inlineStr">
        <is>
          <t>Matin/midi/soir + revue hebdo KPIs</t>
        </is>
      </c>
      <c r="F20" s="7" t="inlineStr"/>
      <c r="G20" s="7" t="inlineStr"/>
      <c r="H20" s="7" t="inlineStr">
        <is>
          <t>À faire</t>
        </is>
      </c>
      <c r="I20" s="8" t="inlineStr">
        <is>
          <t>Normale</t>
        </is>
      </c>
    </row>
    <row r="21">
      <c r="A21" s="7" t="n">
        <v>17</v>
      </c>
      <c r="B21" s="8" t="inlineStr"/>
      <c r="C21" s="8" t="inlineStr">
        <is>
          <t>Données &amp; Audits</t>
        </is>
      </c>
      <c r="D21" s="8" t="inlineStr">
        <is>
          <t>Lancer mini-audits hebdo</t>
        </is>
      </c>
      <c r="E21" s="7" t="inlineStr">
        <is>
          <t>10 lignes/onglet, score qualité visé ≥ 98 %</t>
        </is>
      </c>
      <c r="F21" s="7" t="inlineStr"/>
      <c r="G21" s="7" t="inlineStr"/>
      <c r="H21" s="7" t="inlineStr">
        <is>
          <t>À faire</t>
        </is>
      </c>
      <c r="I21" s="8" t="inlineStr">
        <is>
          <t>Normale</t>
        </is>
      </c>
    </row>
    <row r="22">
      <c r="A22" s="7" t="n">
        <v>18</v>
      </c>
      <c r="B22" s="8" t="inlineStr"/>
      <c r="C22" s="8" t="inlineStr">
        <is>
          <t>Formation</t>
        </is>
      </c>
      <c r="D22" s="8" t="inlineStr">
        <is>
          <t>Former les utilisateurs (parcours 1 h)</t>
        </is>
      </c>
      <c r="E22" s="7" t="inlineStr">
        <is>
          <t>Réception, préparation, mouvements, règles</t>
        </is>
      </c>
      <c r="F22" s="7" t="inlineStr"/>
      <c r="G22" s="7" t="inlineStr"/>
      <c r="H22" s="7" t="inlineStr">
        <is>
          <t>À faire</t>
        </is>
      </c>
      <c r="I22" s="8" t="inlineStr">
        <is>
          <t>Normale</t>
        </is>
      </c>
    </row>
    <row r="23">
      <c r="A23" s="7" t="n">
        <v>19</v>
      </c>
      <c r="B23" s="8" t="inlineStr"/>
      <c r="C23" s="8" t="inlineStr">
        <is>
          <t>Sécurité</t>
        </is>
      </c>
      <c r="D23" s="8" t="inlineStr">
        <is>
          <t>Définir droits d’accès &amp; protections</t>
        </is>
      </c>
      <c r="E23" s="7" t="inlineStr">
        <is>
          <t>Lecture/écriture par rôle, verrou des feuilles KPIs</t>
        </is>
      </c>
      <c r="F23" s="7" t="inlineStr"/>
      <c r="G23" s="7" t="inlineStr"/>
      <c r="H23" s="7" t="inlineStr">
        <is>
          <t>À faire</t>
        </is>
      </c>
      <c r="I23" s="8" t="inlineStr">
        <is>
          <t>Haute</t>
        </is>
      </c>
    </row>
  </sheetData>
  <mergeCells count="2">
    <mergeCell ref="A1:I1"/>
    <mergeCell ref="A2:C2"/>
  </mergeCells>
  <conditionalFormatting sqref="A5:I23">
    <cfRule type="expression" priority="1" dxfId="0">
      <formula>$G5="Fait"</formula>
    </cfRule>
    <cfRule type="expression" priority="2" dxfId="1">
      <formula>$G5="En cours"</formula>
    </cfRule>
    <cfRule type="expression" priority="3" dxfId="2">
      <formula>$G5="Blocant"</formula>
    </cfRule>
    <cfRule type="expression" priority="4" dxfId="3">
      <formula>$G5="À faire"</formula>
    </cfRule>
  </conditionalFormatting>
  <conditionalFormatting sqref="F5:F23">
    <cfRule type="expression" priority="5" dxfId="2">
      <formula>AND(LEN($F5)&gt;0,$F5&lt;TODAY(),$G5&lt;&gt;"Fait")</formula>
    </cfRule>
  </conditionalFormatting>
  <conditionalFormatting sqref="I2">
    <cfRule type="expression" priority="6" dxfId="0">
      <formula>$I$2&gt;=0.8</formula>
    </cfRule>
    <cfRule type="expression" priority="7" dxfId="1">
      <formula>AND($I$2&gt;=0.5,$I$2&lt;0.8)</formula>
    </cfRule>
    <cfRule type="expression" priority="8" dxfId="2">
      <formula>$I$2&lt;0.5</formula>
    </cfRule>
  </conditionalFormatting>
  <dataValidations count="2">
    <dataValidation sqref="G5:G200" showErrorMessage="1" showInputMessage="1" allowBlank="1" type="list">
      <formula1>"À faire,En cours,Fait,Blocant"</formula1>
    </dataValidation>
    <dataValidation sqref="H5:H200" showErrorMessage="1" showInputMessage="1" allowBlank="1" type="list">
      <formula1>"Haute,Normale,Basse"</formula1>
    </dataValidation>
  </dataValidations>
  <pageMargins left="0.75" right="0.75" top="1" bottom="1" header="0.5" footer="0.5"/>
  <pageSetup fitToHeight="1" fitToWidth="1"/>
  <tableParts count="1">
    <tablePart xmlns:r="http://schemas.openxmlformats.org/officeDocument/2006/relationships" r:id="rId1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4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4" customWidth="1" min="1" max="1"/>
    <col width="16" customWidth="1" min="2" max="2"/>
    <col width="32" customWidth="1" min="3" max="3"/>
    <col width="36" customWidth="1" min="4" max="4"/>
    <col width="16" customWidth="1" min="5" max="5"/>
    <col width="14" customWidth="1" min="6" max="6"/>
    <col width="12" customWidth="1" min="7" max="7"/>
    <col width="12" customWidth="1" min="8" max="8"/>
    <col width="28" customWidth="1" min="9" max="9"/>
  </cols>
  <sheetData>
    <row r="1">
      <c r="A1" s="1" t="inlineStr">
        <is>
          <t>CHECKLIST — Vue triée (Priorité ⇢ Échéance)</t>
        </is>
      </c>
    </row>
    <row r="3">
      <c r="A3" s="6" t="inlineStr">
        <is>
          <t>#</t>
        </is>
      </c>
      <c r="B3" s="6" t="inlineStr">
        <is>
          <t>Domaine</t>
        </is>
      </c>
      <c r="C3" s="6" t="inlineStr">
        <is>
          <t>Tâche</t>
        </is>
      </c>
      <c r="D3" s="6" t="inlineStr">
        <is>
          <t>Détails</t>
        </is>
      </c>
      <c r="E3" s="6" t="inlineStr">
        <is>
          <t>Responsable</t>
        </is>
      </c>
      <c r="F3" s="6" t="inlineStr">
        <is>
          <t>Échéance</t>
        </is>
      </c>
      <c r="G3" s="6" t="inlineStr">
        <is>
          <t>Statut</t>
        </is>
      </c>
      <c r="H3" s="6" t="inlineStr">
        <is>
          <t>Priorité</t>
        </is>
      </c>
      <c r="I3" s="6" t="inlineStr">
        <is>
          <t>Commentaires</t>
        </is>
      </c>
    </row>
    <row r="4">
      <c r="A4">
        <f>LET(d, Checklist_WMS!A4:I200,f, FILTER(d, Checklist_WMS!C4:C200&lt;&gt;""),map, {"Haute",1;"Normale",2;"Basse",3},p, XLOOKUP(INDEX(f,,8), INDEX(map,,1), INDEX(map,,2), 4),due, IF(ISNUMBER(INDEX(f,,6)), INDEX(f,,6), 9E9),s, SORTBY(f, p, 1, due, 1),s2, CHOOSECOLS(s,2,3,4,5,6,7,8,9),HSTACK(SEQUENCE(ROWS(s2)), s2))</f>
        <v/>
      </c>
    </row>
  </sheetData>
  <mergeCells count="1">
    <mergeCell ref="A1:I1"/>
  </mergeCells>
  <conditionalFormatting sqref="A4:I200">
    <cfRule type="expression" priority="1" dxfId="0">
      <formula>$G4="Fait"</formula>
    </cfRule>
    <cfRule type="expression" priority="2" dxfId="1">
      <formula>$G4="En cours"</formula>
    </cfRule>
    <cfRule type="expression" priority="3" dxfId="2">
      <formula>$G4="Blocant"</formula>
    </cfRule>
    <cfRule type="expression" priority="4" dxfId="3">
      <formula>$G4="À faire"</formula>
    </cfRule>
  </conditionalFormatting>
  <conditionalFormatting sqref="F4:F200">
    <cfRule type="expression" priority="5" dxfId="2">
      <formula>AND(LEN($F4)&gt;0,$F4&lt;TODAY(),$G4&lt;&gt;"Fait")</formula>
    </cfRule>
  </conditionalFormatting>
  <pageMargins left="0.75" right="0.75" top="1" bottom="1" header="0.5" footer="0.5"/>
  <pageSetup fitToHeight="1" fitToWidth="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2025-09-20T00:55:09Z</dcterms:created>
  <dcterms:modified xmlns:dcterms="http://purl.org/dc/terms/" xmlns:xsi="http://www.w3.org/2001/XMLSchema-instance" xsi:type="dcterms:W3CDTF">2025-09-20T00:55:09Z</dcterms:modified>
</cp:coreProperties>
</file>