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anada_FR" sheetId="1" r:id="rId1"/>
    <sheet name="Canada_EN" sheetId="2" r:id="rId2"/>
    <sheet name="France" sheetId="3" r:id="rId3"/>
  </sheets>
  <definedNames>
    <definedName name="Canada_EN_END_DATE">'Canada_EN'!$B$9</definedName>
    <definedName name="Canada_EN_END_VALUE">'Canada_EN'!$B$6</definedName>
    <definedName name="Canada_EN_START_DATE">'Canada_EN'!$B$8</definedName>
    <definedName name="Canada_EN_START_VALUE">'Canada_EN'!$B$5</definedName>
    <definedName name="Canada_EN_YEARS">'Canada_EN'!$B$7</definedName>
    <definedName name="Canada_FR_END_DATE">'Canada_FR'!$B$9</definedName>
    <definedName name="Canada_FR_END_VALUE">'Canada_FR'!$B$6</definedName>
    <definedName name="Canada_FR_START_DATE">'Canada_FR'!$B$8</definedName>
    <definedName name="Canada_FR_START_VALUE">'Canada_FR'!$B$5</definedName>
    <definedName name="Canada_FR_YEARS">'Canada_FR'!$B$7</definedName>
    <definedName name="France_END_DATE">'France'!$B$9</definedName>
    <definedName name="France_END_VALUE">'France'!$B$6</definedName>
    <definedName name="France_START_DATE">'France'!$B$8</definedName>
    <definedName name="France_START_VALUE">'France'!$B$5</definedName>
    <definedName name="France_YEARS">'France'!$B$7</definedName>
  </definedNames>
  <calcPr calcId="124519" fullCalcOnLoad="1"/>
</workbook>
</file>

<file path=xl/comments1.xml><?xml version="1.0" encoding="utf-8"?>
<comments xmlns="http://schemas.openxmlformats.org/spreadsheetml/2006/main">
  <authors>
    <author/>
  </authors>
  <commentList>
    <comment ref="B5" authorId="0">
      <text>
        <r>
          <rPr>
            <sz val="8"/>
            <color indexed="81"/>
            <rFont val="Tahoma"/>
            <family val="2"/>
          </rPr>
          <t>Entrez une valeur &gt; 0</t>
        </r>
      </text>
    </comment>
    <comment ref="B6" authorId="0">
      <text>
        <r>
          <rPr>
            <sz val="8"/>
            <color indexed="81"/>
            <rFont val="Tahoma"/>
            <family val="2"/>
          </rPr>
          <t>Entrez une valeur &gt; 0</t>
        </r>
      </text>
    </comment>
    <comment ref="B7" authorId="0">
      <text>
        <r>
          <rPr>
            <sz val="8"/>
            <color indexed="81"/>
            <rFont val="Tahoma"/>
            <family val="2"/>
          </rPr>
          <t>Années entières ou fraction décimale (ex. 2,5 = 2 ans et demi)</t>
        </r>
      </text>
    </comment>
    <comment ref="B8" authorId="0">
      <text>
        <r>
          <rPr>
            <sz val="8"/>
            <color indexed="81"/>
            <rFont val="Tahoma"/>
            <family val="2"/>
          </rPr>
          <t>Optionnel : calcule automatiquement la durée réelle en années</t>
        </r>
      </text>
    </comment>
    <comment ref="B9" authorId="0">
      <text>
        <r>
          <rPr>
            <sz val="8"/>
            <color indexed="81"/>
            <rFont val="Tahoma"/>
            <family val="2"/>
          </rPr>
          <t>Optionnel : calcule automatiquement la durée réelle en années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B5" authorId="0">
      <text>
        <r>
          <rPr>
            <sz val="8"/>
            <color indexed="81"/>
            <rFont val="Tahoma"/>
            <family val="2"/>
          </rPr>
          <t>Enter a value &gt; 0</t>
        </r>
      </text>
    </comment>
    <comment ref="B6" authorId="0">
      <text>
        <r>
          <rPr>
            <sz val="8"/>
            <color indexed="81"/>
            <rFont val="Tahoma"/>
            <family val="2"/>
          </rPr>
          <t>Enter a value &gt; 0</t>
        </r>
      </text>
    </comment>
    <comment ref="B7" authorId="0">
      <text>
        <r>
          <rPr>
            <sz val="8"/>
            <color indexed="81"/>
            <rFont val="Tahoma"/>
            <family val="2"/>
          </rPr>
          <t>Whole years or decimal fraction (e.g., 2.5 = 2 and a half years)</t>
        </r>
      </text>
    </comment>
    <comment ref="B8" authorId="0">
      <text>
        <r>
          <rPr>
            <sz val="8"/>
            <color indexed="81"/>
            <rFont val="Tahoma"/>
            <family val="2"/>
          </rPr>
          <t>Optional: auto-computes exact duration in years</t>
        </r>
      </text>
    </comment>
    <comment ref="B9" authorId="0">
      <text>
        <r>
          <rPr>
            <sz val="8"/>
            <color indexed="81"/>
            <rFont val="Tahoma"/>
            <family val="2"/>
          </rPr>
          <t>Optional: auto-computes exact duration in years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B5" authorId="0">
      <text>
        <r>
          <rPr>
            <sz val="8"/>
            <color indexed="81"/>
            <rFont val="Tahoma"/>
            <family val="2"/>
          </rPr>
          <t>Entrez une valeur &gt; 0</t>
        </r>
      </text>
    </comment>
    <comment ref="B6" authorId="0">
      <text>
        <r>
          <rPr>
            <sz val="8"/>
            <color indexed="81"/>
            <rFont val="Tahoma"/>
            <family val="2"/>
          </rPr>
          <t>Entrez une valeur &gt; 0</t>
        </r>
      </text>
    </comment>
    <comment ref="B7" authorId="0">
      <text>
        <r>
          <rPr>
            <sz val="8"/>
            <color indexed="81"/>
            <rFont val="Tahoma"/>
            <family val="2"/>
          </rPr>
          <t>Années entières ou fraction décimale (ex. 2,5 = 2 ans et demi)</t>
        </r>
      </text>
    </comment>
    <comment ref="B8" authorId="0">
      <text>
        <r>
          <rPr>
            <sz val="8"/>
            <color indexed="81"/>
            <rFont val="Tahoma"/>
            <family val="2"/>
          </rPr>
          <t>Optionnel : calcule automatiquement la durée réelle en années</t>
        </r>
      </text>
    </comment>
    <comment ref="B9" authorId="0">
      <text>
        <r>
          <rPr>
            <sz val="8"/>
            <color indexed="81"/>
            <rFont val="Tahoma"/>
            <family val="2"/>
          </rPr>
          <t>Optionnel : calcule automatiquement la durée réelle en années</t>
        </r>
      </text>
    </comment>
  </commentList>
</comments>
</file>

<file path=xl/sharedStrings.xml><?xml version="1.0" encoding="utf-8"?>
<sst xmlns="http://schemas.openxmlformats.org/spreadsheetml/2006/main" count="87" uniqueCount="49">
  <si>
    <t>Calculateur du Taux de Croissance Annuel Composé (CAGR)</t>
  </si>
  <si>
    <t>Adapté à Canada (CAD) — FR</t>
  </si>
  <si>
    <t>⚙️ Paramètres d'entrée</t>
  </si>
  <si>
    <t>Valeur initiale</t>
  </si>
  <si>
    <t>Valeur finale</t>
  </si>
  <si>
    <t>Nombre d'années</t>
  </si>
  <si>
    <t>Date de début (option)</t>
  </si>
  <si>
    <t>Date de fin (option)</t>
  </si>
  <si>
    <t>📌 Résultats</t>
  </si>
  <si>
    <t>Facteur de croissance (Finale / Initiale)</t>
  </si>
  <si>
    <t>CAGR (selon n années)</t>
  </si>
  <si>
    <t>CAGR (selon dates)</t>
  </si>
  <si>
    <t>Durée (dates) en années</t>
  </si>
  <si>
    <t>Mode d'emploi</t>
  </si>
  <si>
    <t>1) Saisissez la valeur initiale, la valeur finale et le nombre d'années.</t>
  </si>
  <si>
    <t>2) OU : indiquez des dates de début et de fin pour un calcul précis de la durée.</t>
  </si>
  <si>
    <t>3) Le CAGR est renvoyé en pourcentage. Utilisez la version « dates » si vos périodes ne font pas exactement un nombre entier d'années.</t>
  </si>
  <si>
    <t>Formules utilisées : CAGR = (Finale/Initiale)^(1/n) − 1 et n = YEARFRAC(DateDébut, DateFin).</t>
  </si>
  <si>
    <t>Astuce : adaptez le format des montants selon votre devise locale.</t>
  </si>
  <si>
    <t>Mini-série (exemple)</t>
  </si>
  <si>
    <t>Année</t>
  </si>
  <si>
    <t>Valeur</t>
  </si>
  <si>
    <t>Observation</t>
  </si>
  <si>
    <t>Croissance 10%</t>
  </si>
  <si>
    <t>Compound Annual Growth Rate (CAGR) Calculator</t>
  </si>
  <si>
    <t>Adapted for Canada (CAD) — EN</t>
  </si>
  <si>
    <t>⚙️ Input parameters</t>
  </si>
  <si>
    <t>Starting value</t>
  </si>
  <si>
    <t>Ending value</t>
  </si>
  <si>
    <t>Number of years</t>
  </si>
  <si>
    <t>Start date (optional)</t>
  </si>
  <si>
    <t>End date (optional)</t>
  </si>
  <si>
    <t>📌 Results</t>
  </si>
  <si>
    <t>Growth factor (End / Start)</t>
  </si>
  <si>
    <t>CAGR (by n years)</t>
  </si>
  <si>
    <t>CAGR (by dates)</t>
  </si>
  <si>
    <t>Duration (dates) in years</t>
  </si>
  <si>
    <t>How to use</t>
  </si>
  <si>
    <t>1) Enter starting value, ending value, and number of years.</t>
  </si>
  <si>
    <t>2) OR: set start and end dates to compute exact duration.</t>
  </si>
  <si>
    <t>3) CAGR is returned as a percentage. Prefer the “by dates” version if the period is not an exact whole number of years.</t>
  </si>
  <si>
    <t>Formulas used: CAGR = (End/Start)^(1/n) − 1 and n = YEARFRAC(StartDate, EndDate).</t>
  </si>
  <si>
    <t>Tip: adjust number formats for your local currency if needed.</t>
  </si>
  <si>
    <t>Mini-series (example)</t>
  </si>
  <si>
    <t>Year</t>
  </si>
  <si>
    <t>Value</t>
  </si>
  <si>
    <t>Note</t>
  </si>
  <si>
    <t>10% growth</t>
  </si>
  <si>
    <t>Adapté à France (EUR) — FR</t>
  </si>
</sst>
</file>

<file path=xl/styles.xml><?xml version="1.0" encoding="utf-8"?>
<styleSheet xmlns="http://schemas.openxmlformats.org/spreadsheetml/2006/main">
  <numFmts count="6">
    <numFmt numFmtId="164" formatCode="#,##0.00 &quot;CAD&quot;"/>
    <numFmt numFmtId="165" formatCode="#,##0.00"/>
    <numFmt numFmtId="166" formatCode="yyyy-mm-dd"/>
    <numFmt numFmtId="167" formatCode="0.00%"/>
    <numFmt numFmtId="168" formatCode="#,##0.00 &quot;€&quot;"/>
    <numFmt numFmtId="169" formatCode="dd/mm/yyyy"/>
  </numFmts>
  <fonts count="6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i/>
      <sz val="9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8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B71C1C"/>
        <bgColor indexed="64"/>
      </patternFill>
    </fill>
    <fill>
      <patternFill patternType="solid">
        <fgColor rgb="FFFFEBEE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0D47A1"/>
        <bgColor indexed="64"/>
      </patternFill>
    </fill>
    <fill>
      <patternFill patternType="solid">
        <fgColor rgb="FFE3F2FD"/>
        <bgColor indexed="64"/>
      </patternFill>
    </fill>
    <fill>
      <patternFill patternType="solid">
        <fgColor rgb="FF1A237E"/>
        <bgColor indexed="64"/>
      </patternFill>
    </fill>
    <fill>
      <patternFill patternType="solid">
        <fgColor rgb="FFE8EAF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1" xfId="0" applyFont="1" applyFill="1" applyBorder="1"/>
    <xf numFmtId="0" fontId="0" fillId="0" borderId="0" xfId="0" applyAlignment="1">
      <alignment horizontal="left" vertical="center"/>
    </xf>
    <xf numFmtId="164" fontId="0" fillId="0" borderId="1" xfId="0" applyNumberFormat="1" applyBorder="1"/>
    <xf numFmtId="0" fontId="4" fillId="4" borderId="0" xfId="0" applyFont="1" applyFill="1"/>
    <xf numFmtId="165" fontId="0" fillId="0" borderId="1" xfId="0" applyNumberFormat="1" applyBorder="1"/>
    <xf numFmtId="166" fontId="0" fillId="0" borderId="1" xfId="0" applyNumberFormat="1" applyBorder="1"/>
    <xf numFmtId="167" fontId="0" fillId="0" borderId="1" xfId="0" applyNumberFormat="1" applyBorder="1"/>
    <xf numFmtId="0" fontId="3" fillId="0" borderId="0" xfId="0" applyFont="1"/>
    <xf numFmtId="0" fontId="1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" fillId="6" borderId="1" xfId="0" applyFont="1" applyFill="1" applyBorder="1"/>
    <xf numFmtId="0" fontId="1" fillId="7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3" fillId="8" borderId="1" xfId="0" applyFont="1" applyFill="1" applyBorder="1"/>
    <xf numFmtId="168" fontId="0" fillId="0" borderId="1" xfId="0" applyNumberFormat="1" applyBorder="1"/>
    <xf numFmtId="169" fontId="0" fillId="0" borderId="1" xfId="0" applyNumberFormat="1" applyBorder="1"/>
  </cellXfs>
  <cellStyles count="1">
    <cellStyle name="Normal" xfId="0" builtinId="0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vmlDrawing" Target="../drawings/vmlDrawing2.vml"/><Relationship Id="rId2" Type="http://schemas.openxmlformats.org/officeDocument/2006/relationships/comments" Target="../comments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vmlDrawing" Target="../drawings/vmlDrawing3.vml"/><Relationship Id="rId2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/>
  </sheetViews>
  <sheetFormatPr defaultRowHeight="15"/>
  <cols>
    <col min="1" max="1" width="30.7109375" customWidth="1"/>
    <col min="2" max="2" width="18.7109375" customWidth="1"/>
    <col min="3" max="4" width="22.7109375" customWidth="1"/>
    <col min="5" max="8" width="28.7109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/>
      <c r="C2" s="2"/>
      <c r="D2" s="2"/>
      <c r="E2" s="2"/>
      <c r="F2" s="2"/>
      <c r="G2" s="2"/>
      <c r="H2" s="2"/>
    </row>
    <row r="4" spans="1:8">
      <c r="A4" s="3" t="s">
        <v>2</v>
      </c>
      <c r="E4" s="3" t="s">
        <v>13</v>
      </c>
      <c r="F4" s="3"/>
      <c r="G4" s="3"/>
      <c r="H4" s="3"/>
    </row>
    <row r="5" spans="1:8">
      <c r="A5" s="4" t="s">
        <v>3</v>
      </c>
      <c r="B5" s="5">
        <v>100</v>
      </c>
    </row>
    <row r="6" spans="1:8">
      <c r="A6" s="4" t="s">
        <v>4</v>
      </c>
      <c r="B6" s="5">
        <v>161.051</v>
      </c>
      <c r="E6" s="6" t="s">
        <v>14</v>
      </c>
      <c r="F6" s="6"/>
      <c r="G6" s="6"/>
      <c r="H6" s="6"/>
    </row>
    <row r="7" spans="1:8">
      <c r="A7" s="4" t="s">
        <v>5</v>
      </c>
      <c r="B7" s="7">
        <v>5</v>
      </c>
      <c r="E7" s="6" t="s">
        <v>15</v>
      </c>
      <c r="F7" s="6"/>
      <c r="G7" s="6"/>
      <c r="H7" s="6"/>
    </row>
    <row r="8" spans="1:8">
      <c r="A8" s="4" t="s">
        <v>6</v>
      </c>
      <c r="B8" s="8">
        <v>43831</v>
      </c>
      <c r="E8" s="6" t="s">
        <v>16</v>
      </c>
      <c r="F8" s="6"/>
      <c r="G8" s="6"/>
      <c r="H8" s="6"/>
    </row>
    <row r="9" spans="1:8">
      <c r="A9" s="4" t="s">
        <v>7</v>
      </c>
      <c r="B9" s="8">
        <v>45658</v>
      </c>
      <c r="E9" s="6" t="s">
        <v>17</v>
      </c>
      <c r="F9" s="6"/>
      <c r="G9" s="6"/>
      <c r="H9" s="6"/>
    </row>
    <row r="10" spans="1:8">
      <c r="E10" s="6" t="s">
        <v>18</v>
      </c>
      <c r="F10" s="6"/>
      <c r="G10" s="6"/>
      <c r="H10" s="6"/>
    </row>
    <row r="11" spans="1:8">
      <c r="A11" s="3" t="s">
        <v>8</v>
      </c>
    </row>
    <row r="12" spans="1:8">
      <c r="A12" s="4" t="s">
        <v>9</v>
      </c>
      <c r="B12" s="7">
        <f>IFERROR(B6/B5,"")</f>
        <v>0</v>
      </c>
      <c r="D12" s="4" t="s">
        <v>12</v>
      </c>
      <c r="E12" s="7">
        <f>IF(AND(NOT(ISBLANK(B8)),NOT(ISBLANK(B9))),YEARFRAC(B8,B9),"")</f>
        <v>0</v>
      </c>
    </row>
    <row r="13" spans="1:8">
      <c r="A13" s="4" t="s">
        <v>10</v>
      </c>
      <c r="B13" s="9">
        <f>IFERROR(POWER(B6/B5,1/B7)-1,"")</f>
        <v>0</v>
      </c>
    </row>
    <row r="14" spans="1:8">
      <c r="A14" s="4" t="s">
        <v>11</v>
      </c>
      <c r="B14" s="9">
        <f>IF(AND(NOT(ISBLANK(B8)),NOT(ISBLANK(B9))),POWER(B6/B5,1/YEARFRAC(B8,B9))-1,"")</f>
        <v>0</v>
      </c>
    </row>
    <row r="18" spans="1:3">
      <c r="A18" s="3" t="s">
        <v>19</v>
      </c>
    </row>
    <row r="19" spans="1:3">
      <c r="A19" s="10" t="s">
        <v>20</v>
      </c>
      <c r="B19" s="10" t="s">
        <v>21</v>
      </c>
      <c r="C19" s="10" t="s">
        <v>22</v>
      </c>
    </row>
    <row r="20" spans="1:3">
      <c r="A20">
        <v>2020</v>
      </c>
      <c r="B20" s="5">
        <v>100</v>
      </c>
      <c r="C20" t="s">
        <v>23</v>
      </c>
    </row>
    <row r="21" spans="1:3">
      <c r="A21">
        <v>2021</v>
      </c>
      <c r="B21" s="5">
        <v>110</v>
      </c>
      <c r="C21" t="s">
        <v>23</v>
      </c>
    </row>
    <row r="22" spans="1:3">
      <c r="A22">
        <v>2022</v>
      </c>
      <c r="B22" s="5">
        <v>121</v>
      </c>
      <c r="C22" t="s">
        <v>23</v>
      </c>
    </row>
    <row r="23" spans="1:3">
      <c r="A23">
        <v>2023</v>
      </c>
      <c r="B23" s="5">
        <v>133.1</v>
      </c>
      <c r="C23" t="s">
        <v>23</v>
      </c>
    </row>
    <row r="24" spans="1:3">
      <c r="A24">
        <v>2024</v>
      </c>
      <c r="B24" s="5">
        <v>146.41</v>
      </c>
      <c r="C24" t="s">
        <v>23</v>
      </c>
    </row>
    <row r="25" spans="1:3">
      <c r="A25">
        <v>2025</v>
      </c>
      <c r="B25" s="5">
        <v>161.051</v>
      </c>
      <c r="C25" t="s">
        <v>23</v>
      </c>
    </row>
  </sheetData>
  <mergeCells count="8">
    <mergeCell ref="A1:H1"/>
    <mergeCell ref="A2:H2"/>
    <mergeCell ref="E4:H4"/>
    <mergeCell ref="E6:H6"/>
    <mergeCell ref="E7:H7"/>
    <mergeCell ref="E8:H8"/>
    <mergeCell ref="E9:H9"/>
    <mergeCell ref="E10:H10"/>
  </mergeCells>
  <conditionalFormatting sqref="A11:E14">
    <cfRule type="notContainsBlanks" dxfId="0" priority="2">
      <formula>LEN(TRIM(A11))&gt;0</formula>
    </cfRule>
  </conditionalFormatting>
  <conditionalFormatting sqref="A18:D25">
    <cfRule type="notContainsBlanks" dxfId="0" priority="3">
      <formula>LEN(TRIM(A18))&gt;0</formula>
    </cfRule>
  </conditionalFormatting>
  <conditionalFormatting sqref="A4:B9">
    <cfRule type="notContainsBlanks" dxfId="0" priority="1">
      <formula>LEN(TRIM(A4))&gt;0</formula>
    </cfRule>
  </conditionalFormatting>
  <dataValidations count="3">
    <dataValidation type="decimal" operator="greaterThan" allowBlank="1" showInputMessage="1" showErrorMessage="1" sqref="B5:B6">
      <formula1>0</formula1>
    </dataValidation>
    <dataValidation type="decimal" operator="greaterThan" allowBlank="1" showInputMessage="1" showErrorMessage="1" sqref="B7">
      <formula1>0</formula1>
    </dataValidation>
    <dataValidation type="date" allowBlank="1" showInputMessage="1" showErrorMessage="1" sqref="B8:B9">
      <formula1>1</formula1>
      <formula2>2958465</formula2>
    </dataValidation>
  </dataValidations>
  <pageMargins left="0.7" right="0.7" top="0.75" bottom="0.75" header="0.3" footer="0.3"/>
  <legacyDrawing r:id="rId1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Canada_FR!B19:B25</xm:f>
              <xm:sqref>D19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H25"/>
  <sheetViews>
    <sheetView workbookViewId="0"/>
  </sheetViews>
  <sheetFormatPr defaultRowHeight="15"/>
  <cols>
    <col min="1" max="1" width="30.7109375" customWidth="1"/>
    <col min="2" max="2" width="18.7109375" customWidth="1"/>
    <col min="3" max="4" width="22.7109375" customWidth="1"/>
    <col min="5" max="8" width="28.7109375" customWidth="1"/>
  </cols>
  <sheetData>
    <row r="1" spans="1:8">
      <c r="A1" s="11" t="s">
        <v>24</v>
      </c>
      <c r="B1" s="11"/>
      <c r="C1" s="11"/>
      <c r="D1" s="11"/>
      <c r="E1" s="11"/>
      <c r="F1" s="11"/>
      <c r="G1" s="11"/>
      <c r="H1" s="11"/>
    </row>
    <row r="2" spans="1:8">
      <c r="A2" s="12" t="s">
        <v>25</v>
      </c>
      <c r="B2" s="12"/>
      <c r="C2" s="12"/>
      <c r="D2" s="12"/>
      <c r="E2" s="12"/>
      <c r="F2" s="12"/>
      <c r="G2" s="12"/>
      <c r="H2" s="12"/>
    </row>
    <row r="4" spans="1:8">
      <c r="A4" s="13" t="s">
        <v>26</v>
      </c>
      <c r="E4" s="13" t="s">
        <v>37</v>
      </c>
      <c r="F4" s="13"/>
      <c r="G4" s="13"/>
      <c r="H4" s="13"/>
    </row>
    <row r="5" spans="1:8">
      <c r="A5" s="4" t="s">
        <v>27</v>
      </c>
      <c r="B5" s="5">
        <v>100</v>
      </c>
    </row>
    <row r="6" spans="1:8">
      <c r="A6" s="4" t="s">
        <v>28</v>
      </c>
      <c r="B6" s="5">
        <v>161.051</v>
      </c>
      <c r="E6" s="6" t="s">
        <v>38</v>
      </c>
      <c r="F6" s="6"/>
      <c r="G6" s="6"/>
      <c r="H6" s="6"/>
    </row>
    <row r="7" spans="1:8">
      <c r="A7" s="4" t="s">
        <v>29</v>
      </c>
      <c r="B7" s="7">
        <v>5</v>
      </c>
      <c r="E7" s="6" t="s">
        <v>39</v>
      </c>
      <c r="F7" s="6"/>
      <c r="G7" s="6"/>
      <c r="H7" s="6"/>
    </row>
    <row r="8" spans="1:8">
      <c r="A8" s="4" t="s">
        <v>30</v>
      </c>
      <c r="B8" s="8">
        <v>43831</v>
      </c>
      <c r="E8" s="6" t="s">
        <v>40</v>
      </c>
      <c r="F8" s="6"/>
      <c r="G8" s="6"/>
      <c r="H8" s="6"/>
    </row>
    <row r="9" spans="1:8">
      <c r="A9" s="4" t="s">
        <v>31</v>
      </c>
      <c r="B9" s="8">
        <v>45658</v>
      </c>
      <c r="E9" s="6" t="s">
        <v>41</v>
      </c>
      <c r="F9" s="6"/>
      <c r="G9" s="6"/>
      <c r="H9" s="6"/>
    </row>
    <row r="10" spans="1:8">
      <c r="E10" s="6" t="s">
        <v>42</v>
      </c>
      <c r="F10" s="6"/>
      <c r="G10" s="6"/>
      <c r="H10" s="6"/>
    </row>
    <row r="11" spans="1:8">
      <c r="A11" s="13" t="s">
        <v>32</v>
      </c>
    </row>
    <row r="12" spans="1:8">
      <c r="A12" s="4" t="s">
        <v>33</v>
      </c>
      <c r="B12" s="7">
        <f>IFERROR(B6/B5,"")</f>
        <v>0</v>
      </c>
      <c r="D12" s="4" t="s">
        <v>36</v>
      </c>
      <c r="E12" s="7">
        <f>IF(AND(NOT(ISBLANK(B8)),NOT(ISBLANK(B9))),YEARFRAC(B8,B9),"")</f>
        <v>0</v>
      </c>
    </row>
    <row r="13" spans="1:8">
      <c r="A13" s="4" t="s">
        <v>34</v>
      </c>
      <c r="B13" s="9">
        <f>IFERROR(POWER(B6/B5,1/B7)-1,"")</f>
        <v>0</v>
      </c>
    </row>
    <row r="14" spans="1:8">
      <c r="A14" s="4" t="s">
        <v>35</v>
      </c>
      <c r="B14" s="9">
        <f>IF(AND(NOT(ISBLANK(B8)),NOT(ISBLANK(B9))),POWER(B6/B5,1/YEARFRAC(B8,B9))-1,"")</f>
        <v>0</v>
      </c>
    </row>
    <row r="18" spans="1:3">
      <c r="A18" s="13" t="s">
        <v>43</v>
      </c>
    </row>
    <row r="19" spans="1:3">
      <c r="A19" s="10" t="s">
        <v>44</v>
      </c>
      <c r="B19" s="10" t="s">
        <v>45</v>
      </c>
      <c r="C19" s="10" t="s">
        <v>46</v>
      </c>
    </row>
    <row r="20" spans="1:3">
      <c r="A20">
        <v>2020</v>
      </c>
      <c r="B20" s="5">
        <v>100</v>
      </c>
      <c r="C20" t="s">
        <v>47</v>
      </c>
    </row>
    <row r="21" spans="1:3">
      <c r="A21">
        <v>2021</v>
      </c>
      <c r="B21" s="5">
        <v>110</v>
      </c>
      <c r="C21" t="s">
        <v>47</v>
      </c>
    </row>
    <row r="22" spans="1:3">
      <c r="A22">
        <v>2022</v>
      </c>
      <c r="B22" s="5">
        <v>121</v>
      </c>
      <c r="C22" t="s">
        <v>47</v>
      </c>
    </row>
    <row r="23" spans="1:3">
      <c r="A23">
        <v>2023</v>
      </c>
      <c r="B23" s="5">
        <v>133.1</v>
      </c>
      <c r="C23" t="s">
        <v>47</v>
      </c>
    </row>
    <row r="24" spans="1:3">
      <c r="A24">
        <v>2024</v>
      </c>
      <c r="B24" s="5">
        <v>146.41</v>
      </c>
      <c r="C24" t="s">
        <v>47</v>
      </c>
    </row>
    <row r="25" spans="1:3">
      <c r="A25">
        <v>2025</v>
      </c>
      <c r="B25" s="5">
        <v>161.051</v>
      </c>
      <c r="C25" t="s">
        <v>47</v>
      </c>
    </row>
  </sheetData>
  <mergeCells count="8">
    <mergeCell ref="A1:H1"/>
    <mergeCell ref="A2:H2"/>
    <mergeCell ref="E4:H4"/>
    <mergeCell ref="E6:H6"/>
    <mergeCell ref="E7:H7"/>
    <mergeCell ref="E8:H8"/>
    <mergeCell ref="E9:H9"/>
    <mergeCell ref="E10:H10"/>
  </mergeCells>
  <conditionalFormatting sqref="A11:E14">
    <cfRule type="notContainsBlanks" dxfId="0" priority="2">
      <formula>LEN(TRIM(A11))&gt;0</formula>
    </cfRule>
  </conditionalFormatting>
  <conditionalFormatting sqref="A18:D25">
    <cfRule type="notContainsBlanks" dxfId="0" priority="3">
      <formula>LEN(TRIM(A18))&gt;0</formula>
    </cfRule>
  </conditionalFormatting>
  <conditionalFormatting sqref="A4:B9">
    <cfRule type="notContainsBlanks" dxfId="0" priority="1">
      <formula>LEN(TRIM(A4))&gt;0</formula>
    </cfRule>
  </conditionalFormatting>
  <dataValidations count="3">
    <dataValidation type="decimal" operator="greaterThan" allowBlank="1" showInputMessage="1" showErrorMessage="1" sqref="B5:B6">
      <formula1>0</formula1>
    </dataValidation>
    <dataValidation type="decimal" operator="greaterThan" allowBlank="1" showInputMessage="1" showErrorMessage="1" sqref="B7">
      <formula1>0</formula1>
    </dataValidation>
    <dataValidation type="date" allowBlank="1" showInputMessage="1" showErrorMessage="1" sqref="B8:B9">
      <formula1>1</formula1>
      <formula2>2958465</formula2>
    </dataValidation>
  </dataValidations>
  <pageMargins left="0.7" right="0.7" top="0.75" bottom="0.75" header="0.3" footer="0.3"/>
  <legacyDrawing r:id="rId1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Canada_EN!B19:B25</xm:f>
              <xm:sqref>D19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:H25"/>
  <sheetViews>
    <sheetView workbookViewId="0"/>
  </sheetViews>
  <sheetFormatPr defaultRowHeight="15"/>
  <cols>
    <col min="1" max="1" width="30.7109375" customWidth="1"/>
    <col min="2" max="2" width="18.7109375" customWidth="1"/>
    <col min="3" max="4" width="22.7109375" customWidth="1"/>
    <col min="5" max="8" width="28.7109375" customWidth="1"/>
  </cols>
  <sheetData>
    <row r="1" spans="1:8">
      <c r="A1" s="14" t="s">
        <v>0</v>
      </c>
      <c r="B1" s="14"/>
      <c r="C1" s="14"/>
      <c r="D1" s="14"/>
      <c r="E1" s="14"/>
      <c r="F1" s="14"/>
      <c r="G1" s="14"/>
      <c r="H1" s="14"/>
    </row>
    <row r="2" spans="1:8">
      <c r="A2" s="15" t="s">
        <v>48</v>
      </c>
      <c r="B2" s="15"/>
      <c r="C2" s="15"/>
      <c r="D2" s="15"/>
      <c r="E2" s="15"/>
      <c r="F2" s="15"/>
      <c r="G2" s="15"/>
      <c r="H2" s="15"/>
    </row>
    <row r="4" spans="1:8">
      <c r="A4" s="16" t="s">
        <v>2</v>
      </c>
      <c r="E4" s="16" t="s">
        <v>13</v>
      </c>
      <c r="F4" s="16"/>
      <c r="G4" s="16"/>
      <c r="H4" s="16"/>
    </row>
    <row r="5" spans="1:8">
      <c r="A5" s="4" t="s">
        <v>3</v>
      </c>
      <c r="B5" s="17">
        <v>100</v>
      </c>
    </row>
    <row r="6" spans="1:8">
      <c r="A6" s="4" t="s">
        <v>4</v>
      </c>
      <c r="B6" s="17">
        <v>161.051</v>
      </c>
      <c r="E6" s="6" t="s">
        <v>14</v>
      </c>
      <c r="F6" s="6"/>
      <c r="G6" s="6"/>
      <c r="H6" s="6"/>
    </row>
    <row r="7" spans="1:8">
      <c r="A7" s="4" t="s">
        <v>5</v>
      </c>
      <c r="B7" s="7">
        <v>5</v>
      </c>
      <c r="E7" s="6" t="s">
        <v>15</v>
      </c>
      <c r="F7" s="6"/>
      <c r="G7" s="6"/>
      <c r="H7" s="6"/>
    </row>
    <row r="8" spans="1:8">
      <c r="A8" s="4" t="s">
        <v>6</v>
      </c>
      <c r="B8" s="18">
        <v>43831</v>
      </c>
      <c r="E8" s="6" t="s">
        <v>16</v>
      </c>
      <c r="F8" s="6"/>
      <c r="G8" s="6"/>
      <c r="H8" s="6"/>
    </row>
    <row r="9" spans="1:8">
      <c r="A9" s="4" t="s">
        <v>7</v>
      </c>
      <c r="B9" s="18">
        <v>45658</v>
      </c>
      <c r="E9" s="6" t="s">
        <v>17</v>
      </c>
      <c r="F9" s="6"/>
      <c r="G9" s="6"/>
      <c r="H9" s="6"/>
    </row>
    <row r="10" spans="1:8">
      <c r="E10" s="6" t="s">
        <v>18</v>
      </c>
      <c r="F10" s="6"/>
      <c r="G10" s="6"/>
      <c r="H10" s="6"/>
    </row>
    <row r="11" spans="1:8">
      <c r="A11" s="16" t="s">
        <v>8</v>
      </c>
    </row>
    <row r="12" spans="1:8">
      <c r="A12" s="4" t="s">
        <v>9</v>
      </c>
      <c r="B12" s="7">
        <f>IFERROR(B6/B5,"")</f>
        <v>0</v>
      </c>
      <c r="D12" s="4" t="s">
        <v>12</v>
      </c>
      <c r="E12" s="7">
        <f>IF(AND(NOT(ISBLANK(B8)),NOT(ISBLANK(B9))),YEARFRAC(B8,B9),"")</f>
        <v>0</v>
      </c>
    </row>
    <row r="13" spans="1:8">
      <c r="A13" s="4" t="s">
        <v>10</v>
      </c>
      <c r="B13" s="9">
        <f>IFERROR(POWER(B6/B5,1/B7)-1,"")</f>
        <v>0</v>
      </c>
    </row>
    <row r="14" spans="1:8">
      <c r="A14" s="4" t="s">
        <v>11</v>
      </c>
      <c r="B14" s="9">
        <f>IF(AND(NOT(ISBLANK(B8)),NOT(ISBLANK(B9))),POWER(B6/B5,1/YEARFRAC(B8,B9))-1,"")</f>
        <v>0</v>
      </c>
    </row>
    <row r="18" spans="1:3">
      <c r="A18" s="16" t="s">
        <v>19</v>
      </c>
    </row>
    <row r="19" spans="1:3">
      <c r="A19" s="10" t="s">
        <v>20</v>
      </c>
      <c r="B19" s="10" t="s">
        <v>21</v>
      </c>
      <c r="C19" s="10" t="s">
        <v>22</v>
      </c>
    </row>
    <row r="20" spans="1:3">
      <c r="A20">
        <v>2020</v>
      </c>
      <c r="B20" s="17">
        <v>100</v>
      </c>
      <c r="C20" t="s">
        <v>23</v>
      </c>
    </row>
    <row r="21" spans="1:3">
      <c r="A21">
        <v>2021</v>
      </c>
      <c r="B21" s="17">
        <v>110</v>
      </c>
      <c r="C21" t="s">
        <v>23</v>
      </c>
    </row>
    <row r="22" spans="1:3">
      <c r="A22">
        <v>2022</v>
      </c>
      <c r="B22" s="17">
        <v>121</v>
      </c>
      <c r="C22" t="s">
        <v>23</v>
      </c>
    </row>
    <row r="23" spans="1:3">
      <c r="A23">
        <v>2023</v>
      </c>
      <c r="B23" s="17">
        <v>133.1</v>
      </c>
      <c r="C23" t="s">
        <v>23</v>
      </c>
    </row>
    <row r="24" spans="1:3">
      <c r="A24">
        <v>2024</v>
      </c>
      <c r="B24" s="17">
        <v>146.41</v>
      </c>
      <c r="C24" t="s">
        <v>23</v>
      </c>
    </row>
    <row r="25" spans="1:3">
      <c r="A25">
        <v>2025</v>
      </c>
      <c r="B25" s="17">
        <v>161.051</v>
      </c>
      <c r="C25" t="s">
        <v>23</v>
      </c>
    </row>
  </sheetData>
  <mergeCells count="8">
    <mergeCell ref="A1:H1"/>
    <mergeCell ref="A2:H2"/>
    <mergeCell ref="E4:H4"/>
    <mergeCell ref="E6:H6"/>
    <mergeCell ref="E7:H7"/>
    <mergeCell ref="E8:H8"/>
    <mergeCell ref="E9:H9"/>
    <mergeCell ref="E10:H10"/>
  </mergeCells>
  <conditionalFormatting sqref="A11:E14">
    <cfRule type="notContainsBlanks" dxfId="0" priority="2">
      <formula>LEN(TRIM(A11))&gt;0</formula>
    </cfRule>
  </conditionalFormatting>
  <conditionalFormatting sqref="A18:D25">
    <cfRule type="notContainsBlanks" dxfId="0" priority="3">
      <formula>LEN(TRIM(A18))&gt;0</formula>
    </cfRule>
  </conditionalFormatting>
  <conditionalFormatting sqref="A4:B9">
    <cfRule type="notContainsBlanks" dxfId="0" priority="1">
      <formula>LEN(TRIM(A4))&gt;0</formula>
    </cfRule>
  </conditionalFormatting>
  <dataValidations count="3">
    <dataValidation type="decimal" operator="greaterThan" allowBlank="1" showInputMessage="1" showErrorMessage="1" sqref="B5:B6">
      <formula1>0</formula1>
    </dataValidation>
    <dataValidation type="decimal" operator="greaterThan" allowBlank="1" showInputMessage="1" showErrorMessage="1" sqref="B7">
      <formula1>0</formula1>
    </dataValidation>
    <dataValidation type="date" allowBlank="1" showInputMessage="1" showErrorMessage="1" sqref="B8:B9">
      <formula1>1</formula1>
      <formula2>2958465</formula2>
    </dataValidation>
  </dataValidations>
  <pageMargins left="0.7" right="0.7" top="0.75" bottom="0.75" header="0.3" footer="0.3"/>
  <legacyDrawing r:id="rId1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France!B19:B25</xm:f>
              <xm:sqref>D19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15</vt:i4>
      </vt:variant>
    </vt:vector>
  </HeadingPairs>
  <TitlesOfParts>
    <vt:vector size="18" baseType="lpstr">
      <vt:lpstr>Canada_FR</vt:lpstr>
      <vt:lpstr>Canada_EN</vt:lpstr>
      <vt:lpstr>France</vt:lpstr>
      <vt:lpstr>Canada_EN_END_DATE</vt:lpstr>
      <vt:lpstr>Canada_EN_END_VALUE</vt:lpstr>
      <vt:lpstr>Canada_EN_START_DATE</vt:lpstr>
      <vt:lpstr>Canada_EN_START_VALUE</vt:lpstr>
      <vt:lpstr>Canada_EN_YEARS</vt:lpstr>
      <vt:lpstr>Canada_FR_END_DATE</vt:lpstr>
      <vt:lpstr>Canada_FR_END_VALUE</vt:lpstr>
      <vt:lpstr>Canada_FR_START_DATE</vt:lpstr>
      <vt:lpstr>Canada_FR_START_VALUE</vt:lpstr>
      <vt:lpstr>Canada_FR_YEARS</vt:lpstr>
      <vt:lpstr>France_END_DATE</vt:lpstr>
      <vt:lpstr>France_END_VALUE</vt:lpstr>
      <vt:lpstr>France_START_DATE</vt:lpstr>
      <vt:lpstr>France_START_VALUE</vt:lpstr>
      <vt:lpstr>France_YEARS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2025-09-26T15:54:13Z</dcterms:created>
  <dcterms:modified xsi:type="dcterms:W3CDTF">2025-09-26T15:54:13Z</dcterms:modified>
</cp:coreProperties>
</file>