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CSAT_Fiche" sheetId="2" state="visible" r:id="rId2"/>
    <sheet xmlns:r="http://schemas.openxmlformats.org/officeDocument/2006/relationships" name="Résumé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</font>
    <font>
      <b val="1"/>
      <color rgb="001F2937"/>
      <sz val="16"/>
    </font>
    <font>
      <i val="1"/>
      <color rgb="001F2937"/>
    </font>
    <font>
      <b val="1"/>
      <color rgb="001F2937"/>
    </font>
  </fonts>
  <fills count="6">
    <fill>
      <patternFill/>
    </fill>
    <fill>
      <patternFill patternType="gray125"/>
    </fill>
    <fill>
      <patternFill patternType="solid">
        <fgColor rgb="006D28D9"/>
      </patternFill>
    </fill>
    <fill>
      <patternFill patternType="solid">
        <fgColor rgb="00E5E7EB"/>
      </patternFill>
    </fill>
    <fill>
      <patternFill patternType="solid">
        <fgColor rgb="00EDE9FE"/>
      </patternFill>
    </fill>
    <fill>
      <patternFill patternType="solid">
        <fgColor rgb="00FFF7D6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0" borderId="0" pivotButton="0" quotePrefix="0" xfId="0"/>
    <xf numFmtId="0" fontId="4" fillId="0" borderId="0" applyAlignment="1" pivotButton="0" quotePrefix="0" xfId="0">
      <alignment horizontal="center" vertical="center" wrapText="1"/>
    </xf>
    <xf numFmtId="0" fontId="4" fillId="0" borderId="0" applyAlignment="1" pivotButton="0" quotePrefix="0" xfId="0">
      <alignment horizontal="left" vertical="center" wrapText="1"/>
    </xf>
    <xf numFmtId="0" fontId="0" fillId="3" borderId="1" pivotButton="0" quotePrefix="0" xfId="0"/>
    <xf numFmtId="0" fontId="4" fillId="4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9" fontId="0" fillId="0" borderId="1" applyAlignment="1" pivotButton="0" quotePrefix="0" xfId="0">
      <alignment horizontal="center" vertical="center" wrapText="1"/>
    </xf>
    <xf numFmtId="0" fontId="1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5" borderId="1" applyAlignment="1" pivotButton="0" quotePrefix="0" xfId="0">
      <alignment horizontal="center" vertical="center" wrapText="1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</cols>
  <sheetData>
    <row r="1">
      <c r="A1" s="1" t="inlineStr">
        <is>
          <t>Note</t>
        </is>
      </c>
      <c r="B1" s="1" t="inlineStr">
        <is>
          <t>Emoji</t>
        </is>
      </c>
    </row>
    <row r="2">
      <c r="A2" t="n">
        <v>1</v>
      </c>
      <c r="B2" t="inlineStr">
        <is>
          <t>😡</t>
        </is>
      </c>
    </row>
    <row r="3">
      <c r="A3" t="n">
        <v>2</v>
      </c>
      <c r="B3" t="inlineStr">
        <is>
          <t>🙁</t>
        </is>
      </c>
    </row>
    <row r="4">
      <c r="A4" t="n">
        <v>3</v>
      </c>
      <c r="B4" t="inlineStr">
        <is>
          <t>😐</t>
        </is>
      </c>
    </row>
    <row r="5">
      <c r="A5" t="n">
        <v>4</v>
      </c>
      <c r="B5" t="inlineStr">
        <is>
          <t>🙂</t>
        </is>
      </c>
    </row>
    <row r="6">
      <c r="A6" t="n">
        <v>5</v>
      </c>
      <c r="B6" t="inlineStr">
        <is>
          <t>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32" customWidth="1" min="1" max="1"/>
    <col width="60" customWidth="1" min="2" max="2"/>
    <col width="16" customWidth="1" min="3" max="3"/>
    <col width="12" customWidth="1" min="4" max="4"/>
    <col width="12" customWidth="1" min="5" max="5"/>
    <col width="48" customWidth="1" min="6" max="6"/>
  </cols>
  <sheetData>
    <row r="1">
      <c r="A1" s="2" t="inlineStr">
        <is>
          <t>CSAT — Fiche simplifiée (1 à 5)</t>
        </is>
      </c>
    </row>
    <row r="2">
      <c r="A2" s="3" t="inlineStr">
        <is>
          <t>Remplissez uniquement la colonne ‘Note (1–5)’. Les indicateurs se calculent automatiquement.</t>
        </is>
      </c>
    </row>
    <row r="3">
      <c r="E3" s="4" t="inlineStr">
        <is>
          <t>Indicateurs</t>
        </is>
      </c>
    </row>
    <row r="4">
      <c r="A4" s="5" t="inlineStr">
        <is>
          <t>Projet/Campagne</t>
        </is>
      </c>
      <c r="B4" s="6" t="n"/>
      <c r="D4" s="7" t="inlineStr">
        <is>
          <t>Moyenne (1–5)</t>
        </is>
      </c>
      <c r="F4" s="8">
        <f>IFERROR(AVERAGEIF(C10:C40,"&gt;0"),"")</f>
        <v/>
      </c>
    </row>
    <row r="5">
      <c r="A5" s="5" t="inlineStr">
        <is>
          <t>Période</t>
        </is>
      </c>
      <c r="B5" s="6" t="n"/>
      <c r="D5" s="7" t="inlineStr">
        <is>
          <t>CSAT % (≥4)</t>
        </is>
      </c>
      <c r="F5" s="9">
        <f>IFERROR(COUNTIF(C10:C40,"&gt;=4")/COUNTIF(C10:C40,"&gt;0"),"")</f>
        <v/>
      </c>
    </row>
    <row r="6">
      <c r="A6" s="5" t="inlineStr">
        <is>
          <t>Canal</t>
        </is>
      </c>
      <c r="B6" s="6" t="n"/>
      <c r="D6" s="7" t="inlineStr">
        <is>
          <t>% Négatif (≤2)</t>
        </is>
      </c>
      <c r="F6" s="9">
        <f>IFERROR(COUNTIF(C10:C40,"&lt;=2")/COUNTIF(C10:C40,"&gt;0"),"")</f>
        <v/>
      </c>
    </row>
    <row r="7">
      <c r="A7" s="5" t="inlineStr">
        <is>
          <t>Responsable</t>
        </is>
      </c>
      <c r="B7" s="6" t="n"/>
      <c r="D7" s="7" t="inlineStr">
        <is>
          <t>N réponses</t>
        </is>
      </c>
      <c r="F7" s="8">
        <f>COUNTIF(C10:C40,"&gt;0")</f>
        <v/>
      </c>
    </row>
    <row r="9">
      <c r="A9" s="10" t="inlineStr">
        <is>
          <t>ID</t>
        </is>
      </c>
      <c r="B9" s="10" t="inlineStr">
        <is>
          <t>Question</t>
        </is>
      </c>
      <c r="C9" s="10" t="inlineStr">
        <is>
          <t>Note (1–5)</t>
        </is>
      </c>
      <c r="D9" s="10" t="inlineStr">
        <is>
          <t>Emoji</t>
        </is>
      </c>
      <c r="E9" s="10" t="inlineStr">
        <is>
          <t>Top-2 (1/0)</t>
        </is>
      </c>
      <c r="F9" s="10" t="inlineStr">
        <is>
          <t>Commentaire</t>
        </is>
      </c>
    </row>
    <row r="10">
      <c r="A10" s="11" t="n">
        <v>1</v>
      </c>
      <c r="B10" s="11" t="inlineStr">
        <is>
          <t>Délai de réponse</t>
        </is>
      </c>
      <c r="C10" s="12" t="inlineStr"/>
      <c r="D10" s="8">
        <f>IFERROR(XLOOKUP(C10,Paramètres!$A$2:$A$6,Paramètres!$B$2:$B$6),"")</f>
        <v/>
      </c>
      <c r="E10" s="8">
        <f>IF(C10&gt;=4,1,0)</f>
        <v/>
      </c>
      <c r="F10" s="11" t="inlineStr"/>
    </row>
    <row r="11">
      <c r="A11" s="11" t="n">
        <v>2</v>
      </c>
      <c r="B11" s="11" t="inlineStr">
        <is>
          <t>Courtoisie et empathie</t>
        </is>
      </c>
      <c r="C11" s="12" t="inlineStr"/>
      <c r="D11" s="8">
        <f>IFERROR(XLOOKUP(C11,Paramètres!$A$2:$A$6,Paramètres!$B$2:$B$6),"")</f>
        <v/>
      </c>
      <c r="E11" s="8">
        <f>IF(C11&gt;=4,1,0)</f>
        <v/>
      </c>
      <c r="F11" s="11" t="inlineStr"/>
    </row>
    <row r="12">
      <c r="A12" s="11" t="n">
        <v>3</v>
      </c>
      <c r="B12" s="11" t="inlineStr">
        <is>
          <t>Compréhension du besoin</t>
        </is>
      </c>
      <c r="C12" s="12" t="inlineStr"/>
      <c r="D12" s="8">
        <f>IFERROR(XLOOKUP(C12,Paramètres!$A$2:$A$6,Paramètres!$B$2:$B$6),"")</f>
        <v/>
      </c>
      <c r="E12" s="8">
        <f>IF(C12&gt;=4,1,0)</f>
        <v/>
      </c>
      <c r="F12" s="11" t="inlineStr"/>
    </row>
    <row r="13">
      <c r="A13" s="11" t="n">
        <v>4</v>
      </c>
      <c r="B13" s="11" t="inlineStr">
        <is>
          <t>Résolution au premier contact</t>
        </is>
      </c>
      <c r="C13" s="12" t="inlineStr"/>
      <c r="D13" s="8">
        <f>IFERROR(XLOOKUP(C13,Paramètres!$A$2:$A$6,Paramètres!$B$2:$B$6),"")</f>
        <v/>
      </c>
      <c r="E13" s="8">
        <f>IF(C13&gt;=4,1,0)</f>
        <v/>
      </c>
      <c r="F13" s="11" t="inlineStr"/>
    </row>
    <row r="14">
      <c r="A14" s="11" t="n">
        <v>5</v>
      </c>
      <c r="B14" s="11" t="inlineStr">
        <is>
          <t>Clarté des explications</t>
        </is>
      </c>
      <c r="C14" s="12" t="inlineStr"/>
      <c r="D14" s="8">
        <f>IFERROR(XLOOKUP(C14,Paramètres!$A$2:$A$6,Paramètres!$B$2:$B$6),"")</f>
        <v/>
      </c>
      <c r="E14" s="8">
        <f>IF(C14&gt;=4,1,0)</f>
        <v/>
      </c>
      <c r="F14" s="11" t="inlineStr"/>
    </row>
    <row r="15">
      <c r="A15" s="11" t="n">
        <v>6</v>
      </c>
      <c r="B15" s="11" t="inlineStr">
        <is>
          <t>Simplicité du parcours</t>
        </is>
      </c>
      <c r="C15" s="12" t="inlineStr"/>
      <c r="D15" s="8">
        <f>IFERROR(XLOOKUP(C15,Paramètres!$A$2:$A$6,Paramètres!$B$2:$B$6),"")</f>
        <v/>
      </c>
      <c r="E15" s="8">
        <f>IF(C15&gt;=4,1,0)</f>
        <v/>
      </c>
      <c r="F15" s="11" t="inlineStr"/>
    </row>
    <row r="16">
      <c r="A16" s="11" t="n">
        <v>7</v>
      </c>
      <c r="B16" s="11" t="inlineStr">
        <is>
          <t>Satisfaction globale du contact</t>
        </is>
      </c>
      <c r="C16" s="12" t="inlineStr"/>
      <c r="D16" s="8">
        <f>IFERROR(XLOOKUP(C16,Paramètres!$A$2:$A$6,Paramètres!$B$2:$B$6),"")</f>
        <v/>
      </c>
      <c r="E16" s="8">
        <f>IF(C16&gt;=4,1,0)</f>
        <v/>
      </c>
      <c r="F16" s="11" t="inlineStr"/>
    </row>
    <row r="17">
      <c r="A17" s="11" t="n">
        <v>8</v>
      </c>
      <c r="B17" s="11" t="inlineStr">
        <is>
          <t>Probabilité de recommander (1=non, 5=oui)</t>
        </is>
      </c>
      <c r="C17" s="12" t="inlineStr"/>
      <c r="D17" s="8">
        <f>IFERROR(XLOOKUP(C17,Paramètres!$A$2:$A$6,Paramètres!$B$2:$B$6),"")</f>
        <v/>
      </c>
      <c r="E17" s="8">
        <f>IF(C17&gt;=4,1,0)</f>
        <v/>
      </c>
      <c r="F17" s="11" t="inlineStr"/>
    </row>
  </sheetData>
  <mergeCells count="9">
    <mergeCell ref="A1:F1"/>
    <mergeCell ref="B4:C4"/>
    <mergeCell ref="B5:C5"/>
    <mergeCell ref="B6:C6"/>
    <mergeCell ref="B7:C7"/>
    <mergeCell ref="D4:E4"/>
    <mergeCell ref="D5:E5"/>
    <mergeCell ref="D6:E6"/>
    <mergeCell ref="D7:E7"/>
  </mergeCells>
  <conditionalFormatting sqref="C10:C17">
    <cfRule type="dataBar" priority="1">
      <dataBar showValue="1">
        <cfvo type="min" val="0"/>
        <cfvo type="max" val="0"/>
        <color rgb="00F59E0B"/>
      </dataBar>
    </cfRule>
  </conditionalFormatting>
  <dataValidations count="1">
    <dataValidation sqref="C10 C11 C12 C13 C14 C15 C16 C17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7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4" customWidth="1" min="3" max="3"/>
    <col width="12" customWidth="1" min="4" max="4"/>
  </cols>
  <sheetData>
    <row r="1">
      <c r="A1" s="2" t="inlineStr">
        <is>
          <t>CSAT — Résumé (fiche simplifiée)</t>
        </is>
      </c>
    </row>
    <row r="3">
      <c r="A3" s="7" t="inlineStr">
        <is>
          <t>Moyenne (1–5)</t>
        </is>
      </c>
      <c r="B3" s="8">
        <f>CSAT_Fiche!F4</f>
        <v/>
      </c>
    </row>
    <row r="4">
      <c r="A4" s="7" t="inlineStr">
        <is>
          <t>CSAT % (≥4)</t>
        </is>
      </c>
      <c r="B4" s="9">
        <f>CSAT_Fiche!F5</f>
        <v/>
      </c>
    </row>
    <row r="5">
      <c r="A5" s="7" t="inlineStr">
        <is>
          <t>% Négatif (≤2)</t>
        </is>
      </c>
      <c r="B5" s="9">
        <f>CSAT_Fiche!F6</f>
        <v/>
      </c>
    </row>
    <row r="6">
      <c r="A6" s="7" t="inlineStr">
        <is>
          <t>N réponses</t>
        </is>
      </c>
      <c r="B6" s="8">
        <f>CSAT_Fiche!F7</f>
        <v/>
      </c>
    </row>
    <row r="8">
      <c r="A8" s="13" t="inlineStr">
        <is>
          <t>Détail par question</t>
        </is>
      </c>
    </row>
    <row r="9">
      <c r="A9" s="10" t="inlineStr">
        <is>
          <t>#</t>
        </is>
      </c>
      <c r="B9" s="10" t="inlineStr">
        <is>
          <t>Question</t>
        </is>
      </c>
      <c r="C9" s="10" t="inlineStr">
        <is>
          <t>Note saisie</t>
        </is>
      </c>
      <c r="D9" s="10" t="inlineStr">
        <is>
          <t>Top-2 ?</t>
        </is>
      </c>
    </row>
    <row r="10">
      <c r="A10" s="11" t="n">
        <v>1</v>
      </c>
      <c r="B10" s="11" t="inlineStr">
        <is>
          <t>Délai de réponse</t>
        </is>
      </c>
      <c r="C10" s="8">
        <f>CSAT_Fiche!C10</f>
        <v/>
      </c>
      <c r="D10" s="8">
        <f>CSAT_Fiche!E10</f>
        <v/>
      </c>
    </row>
    <row r="11">
      <c r="A11" s="11" t="n">
        <v>2</v>
      </c>
      <c r="B11" s="11" t="inlineStr">
        <is>
          <t>Courtoisie et empathie</t>
        </is>
      </c>
      <c r="C11" s="8">
        <f>CSAT_Fiche!C11</f>
        <v/>
      </c>
      <c r="D11" s="8">
        <f>CSAT_Fiche!E11</f>
        <v/>
      </c>
    </row>
    <row r="12">
      <c r="A12" s="11" t="n">
        <v>3</v>
      </c>
      <c r="B12" s="11" t="inlineStr">
        <is>
          <t>Compréhension du besoin</t>
        </is>
      </c>
      <c r="C12" s="8">
        <f>CSAT_Fiche!C12</f>
        <v/>
      </c>
      <c r="D12" s="8">
        <f>CSAT_Fiche!E12</f>
        <v/>
      </c>
    </row>
    <row r="13">
      <c r="A13" s="11" t="n">
        <v>4</v>
      </c>
      <c r="B13" s="11" t="inlineStr">
        <is>
          <t>Résolution au premier contact</t>
        </is>
      </c>
      <c r="C13" s="8">
        <f>CSAT_Fiche!C13</f>
        <v/>
      </c>
      <c r="D13" s="8">
        <f>CSAT_Fiche!E13</f>
        <v/>
      </c>
    </row>
    <row r="14">
      <c r="A14" s="11" t="n">
        <v>5</v>
      </c>
      <c r="B14" s="11" t="inlineStr">
        <is>
          <t>Clarté des explications</t>
        </is>
      </c>
      <c r="C14" s="8">
        <f>CSAT_Fiche!C14</f>
        <v/>
      </c>
      <c r="D14" s="8">
        <f>CSAT_Fiche!E14</f>
        <v/>
      </c>
    </row>
    <row r="15">
      <c r="A15" s="11" t="n">
        <v>6</v>
      </c>
      <c r="B15" s="11" t="inlineStr">
        <is>
          <t>Simplicité du parcours</t>
        </is>
      </c>
      <c r="C15" s="8">
        <f>CSAT_Fiche!C15</f>
        <v/>
      </c>
      <c r="D15" s="8">
        <f>CSAT_Fiche!E15</f>
        <v/>
      </c>
    </row>
    <row r="16">
      <c r="A16" s="11" t="n">
        <v>7</v>
      </c>
      <c r="B16" s="11" t="inlineStr">
        <is>
          <t>Satisfaction globale du contact</t>
        </is>
      </c>
      <c r="C16" s="8">
        <f>CSAT_Fiche!C16</f>
        <v/>
      </c>
      <c r="D16" s="8">
        <f>CSAT_Fiche!E16</f>
        <v/>
      </c>
    </row>
    <row r="17">
      <c r="A17" s="11" t="n">
        <v>8</v>
      </c>
      <c r="B17" s="11" t="inlineStr">
        <is>
          <t>Probabilité de recommander (1=non, 5=oui)</t>
        </is>
      </c>
      <c r="C17" s="8">
        <f>CSAT_Fiche!C17</f>
        <v/>
      </c>
      <c r="D17" s="8">
        <f>CSAT_Fiche!E17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2025-09-26T23:23:40Z</dcterms:created>
  <dcterms:modified xmlns:dcterms="http://purl.org/dc/terms/" xmlns:xsi="http://www.w3.org/2001/XMLSchema-instance" xsi:type="dcterms:W3CDTF">2025-09-26T23:23:40Z</dcterms:modified>
</cp:coreProperties>
</file>