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Données" sheetId="1" r:id="rId1"/>
    <sheet name="KPIs" sheetId="2" r:id="rId2"/>
    <sheet name="Synthèse_Commercial" sheetId="3" r:id="rId3"/>
    <sheet name="Synthèse_Mensuelle" sheetId="4" r:id="rId4"/>
    <sheet name="Dashboard" sheetId="5" r:id="rId5"/>
  </sheets>
  <definedNames>
    <definedName name="_xlnm._FilterDatabase" localSheetId="0" hidden="1">Données!$A$2:$F$14</definedName>
  </definedNames>
  <calcPr calcId="124519" fullCalcOnLoad="1"/>
</workbook>
</file>

<file path=xl/sharedStrings.xml><?xml version="1.0" encoding="utf-8"?>
<sst xmlns="http://schemas.openxmlformats.org/spreadsheetml/2006/main" count="97" uniqueCount="42">
  <si>
    <t>Commercial</t>
  </si>
  <si>
    <t>Mois</t>
  </si>
  <si>
    <t>Région</t>
  </si>
  <si>
    <t>Chiffre_d_Affaires</t>
  </si>
  <si>
    <t>Objectif_CA</t>
  </si>
  <si>
    <t>Nombre_Contrats</t>
  </si>
  <si>
    <t>Alice</t>
  </si>
  <si>
    <t>Bob</t>
  </si>
  <si>
    <t>Charlie</t>
  </si>
  <si>
    <t>Janvier</t>
  </si>
  <si>
    <t>Février</t>
  </si>
  <si>
    <t>Mars</t>
  </si>
  <si>
    <t>Avril</t>
  </si>
  <si>
    <t>Nord</t>
  </si>
  <si>
    <t>Sud</t>
  </si>
  <si>
    <t>Est</t>
  </si>
  <si>
    <t>Suivi des Chiffres – Commerciaux (PLUS v4)</t>
  </si>
  <si>
    <t>CA</t>
  </si>
  <si>
    <t>Objectif</t>
  </si>
  <si>
    <t>Ecart_CA</t>
  </si>
  <si>
    <t>% Réalisation</t>
  </si>
  <si>
    <t>Panier_Moyen</t>
  </si>
  <si>
    <t>CA_Total</t>
  </si>
  <si>
    <t>Objectif_Total</t>
  </si>
  <si>
    <t>Ecart_Total</t>
  </si>
  <si>
    <t>Contrats</t>
  </si>
  <si>
    <t>Mai</t>
  </si>
  <si>
    <t>Juin</t>
  </si>
  <si>
    <t>Juillet</t>
  </si>
  <si>
    <t>Août</t>
  </si>
  <si>
    <t>Septembre</t>
  </si>
  <si>
    <t>Octobre</t>
  </si>
  <si>
    <t>Novembre</t>
  </si>
  <si>
    <t>Décembre</t>
  </si>
  <si>
    <t>Dashboard Ventes – Commerciaux (v4)</t>
  </si>
  <si>
    <t>KPIs – Sélection</t>
  </si>
  <si>
    <t>Commercial :</t>
  </si>
  <si>
    <t>Mois :</t>
  </si>
  <si>
    <t>CA Sélection :</t>
  </si>
  <si>
    <t>Objectif :</t>
  </si>
  <si>
    <t>% Réalisation :</t>
  </si>
  <si>
    <t>Panier Moyen :</t>
  </si>
</sst>
</file>

<file path=xl/styles.xml><?xml version="1.0" encoding="utf-8"?>
<styleSheet xmlns="http://schemas.openxmlformats.org/spreadsheetml/2006/main">
  <numFmts count="2">
    <numFmt numFmtId="164" formatCode="#,##0 €"/>
    <numFmt numFmtId="165" formatCode="0.00%"/>
  </numFmts>
  <fonts count="3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243A73"/>
        <bgColor indexed="64"/>
      </patternFill>
    </fill>
    <fill>
      <patternFill patternType="solid">
        <fgColor rgb="FFD9E1F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164" fontId="0" fillId="0" borderId="0" xfId="0" applyNumberFormat="1"/>
    <xf numFmtId="1" fontId="0" fillId="0" borderId="0" xfId="0" applyNumberFormat="1"/>
    <xf numFmtId="0" fontId="1" fillId="2" borderId="0" xfId="0" applyFont="1" applyFill="1" applyAlignment="1">
      <alignment horizontal="center"/>
    </xf>
    <xf numFmtId="0" fontId="2" fillId="3" borderId="1" xfId="0" applyFont="1" applyFill="1" applyBorder="1"/>
    <xf numFmtId="165" fontId="0" fillId="0" borderId="0" xfId="0" applyNumberFormat="1"/>
    <xf numFmtId="0" fontId="2" fillId="0" borderId="0" xfId="0" applyFont="1"/>
    <xf numFmtId="164" fontId="2" fillId="0" borderId="0" xfId="0" applyNumberFormat="1" applyFont="1"/>
    <xf numFmtId="165" fontId="2" fillId="0" borderId="0" xfId="0" applyNumberFormat="1" applyFont="1"/>
  </cellXfs>
  <cellStyles count="1">
    <cellStyle name="Normal" xfId="0" builtinId="0"/>
  </cellStyles>
  <dxfs count="5">
    <dxf>
      <fill>
        <patternFill>
          <bgColor rgb="FFF7F7F7"/>
        </patternFill>
      </fill>
    </dxf>
    <dxf>
      <fill>
        <patternFill>
          <bgColor rgb="FFC6EFCE"/>
        </patternFill>
      </fill>
    </dxf>
    <dxf>
      <fill>
        <patternFill>
          <bgColor rgb="FFFFE699"/>
        </patternFill>
      </fill>
    </dxf>
    <dxf>
      <fill>
        <patternFill>
          <bgColor rgb="FFF8CBAD"/>
        </patternFill>
      </fill>
    </dxf>
    <dxf>
      <fill>
        <patternFill>
          <bgColor rgb="FFEFF5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4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/>
    </sheetView>
  </sheetViews>
  <sheetFormatPr defaultRowHeight="15"/>
  <cols>
    <col min="1" max="3" width="16.7109375" customWidth="1"/>
    <col min="4" max="5" width="18.7109375" style="1" customWidth="1"/>
    <col min="6" max="6" width="18.7109375" style="2" customWidth="1"/>
  </cols>
  <sheetData>
    <row r="1" spans="1:7">
      <c r="A1" s="3" t="s">
        <v>16</v>
      </c>
      <c r="B1" s="3"/>
      <c r="C1" s="3"/>
      <c r="D1" s="3"/>
      <c r="E1" s="3"/>
      <c r="F1" s="3"/>
      <c r="G1" s="3"/>
    </row>
    <row r="2" spans="1:7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7">
      <c r="A3" t="s">
        <v>6</v>
      </c>
      <c r="B3" t="s">
        <v>9</v>
      </c>
      <c r="C3" t="s">
        <v>13</v>
      </c>
      <c r="D3" s="1">
        <v>12000</v>
      </c>
      <c r="E3" s="1">
        <v>10000</v>
      </c>
      <c r="F3" s="2">
        <v>8</v>
      </c>
    </row>
    <row r="4" spans="1:7">
      <c r="A4" t="s">
        <v>7</v>
      </c>
      <c r="B4" t="s">
        <v>9</v>
      </c>
      <c r="C4" t="s">
        <v>14</v>
      </c>
      <c r="D4" s="1">
        <v>15000</v>
      </c>
      <c r="E4" s="1">
        <v>14000</v>
      </c>
      <c r="F4" s="2">
        <v>10</v>
      </c>
    </row>
    <row r="5" spans="1:7">
      <c r="A5" t="s">
        <v>8</v>
      </c>
      <c r="B5" t="s">
        <v>9</v>
      </c>
      <c r="C5" t="s">
        <v>15</v>
      </c>
      <c r="D5" s="1">
        <v>13000</v>
      </c>
      <c r="E5" s="1">
        <v>12000</v>
      </c>
      <c r="F5" s="2">
        <v>9</v>
      </c>
    </row>
    <row r="6" spans="1:7">
      <c r="A6" t="s">
        <v>6</v>
      </c>
      <c r="B6" t="s">
        <v>10</v>
      </c>
      <c r="C6" t="s">
        <v>13</v>
      </c>
      <c r="D6" s="1">
        <v>14000</v>
      </c>
      <c r="E6" s="1">
        <v>11000</v>
      </c>
      <c r="F6" s="2">
        <v>9</v>
      </c>
    </row>
    <row r="7" spans="1:7">
      <c r="A7" t="s">
        <v>7</v>
      </c>
      <c r="B7" t="s">
        <v>10</v>
      </c>
      <c r="C7" t="s">
        <v>14</v>
      </c>
      <c r="D7" s="1">
        <v>16000</v>
      </c>
      <c r="E7" s="1">
        <v>15000</v>
      </c>
      <c r="F7" s="2">
        <v>11</v>
      </c>
    </row>
    <row r="8" spans="1:7">
      <c r="A8" t="s">
        <v>8</v>
      </c>
      <c r="B8" t="s">
        <v>10</v>
      </c>
      <c r="C8" t="s">
        <v>15</v>
      </c>
      <c r="D8" s="1">
        <v>12500</v>
      </c>
      <c r="E8" s="1">
        <v>13000</v>
      </c>
      <c r="F8" s="2">
        <v>8</v>
      </c>
    </row>
    <row r="9" spans="1:7">
      <c r="A9" t="s">
        <v>6</v>
      </c>
      <c r="B9" t="s">
        <v>11</v>
      </c>
      <c r="C9" t="s">
        <v>13</v>
      </c>
      <c r="D9" s="1">
        <v>13500</v>
      </c>
      <c r="E9" s="1">
        <v>12000</v>
      </c>
      <c r="F9" s="2">
        <v>8</v>
      </c>
    </row>
    <row r="10" spans="1:7">
      <c r="A10" t="s">
        <v>7</v>
      </c>
      <c r="B10" t="s">
        <v>11</v>
      </c>
      <c r="C10" t="s">
        <v>14</v>
      </c>
      <c r="D10" s="1">
        <v>17000</v>
      </c>
      <c r="E10" s="1">
        <v>16000</v>
      </c>
      <c r="F10" s="2">
        <v>12</v>
      </c>
    </row>
    <row r="11" spans="1:7">
      <c r="A11" t="s">
        <v>8</v>
      </c>
      <c r="B11" t="s">
        <v>11</v>
      </c>
      <c r="C11" t="s">
        <v>15</v>
      </c>
      <c r="D11" s="1">
        <v>14000</v>
      </c>
      <c r="E11" s="1">
        <v>13500</v>
      </c>
      <c r="F11" s="2">
        <v>9</v>
      </c>
    </row>
    <row r="12" spans="1:7">
      <c r="A12" t="s">
        <v>6</v>
      </c>
      <c r="B12" t="s">
        <v>12</v>
      </c>
      <c r="C12" t="s">
        <v>13</v>
      </c>
      <c r="D12" s="1">
        <v>15000</v>
      </c>
      <c r="E12" s="1">
        <v>13000</v>
      </c>
      <c r="F12" s="2">
        <v>9</v>
      </c>
    </row>
    <row r="13" spans="1:7">
      <c r="A13" t="s">
        <v>7</v>
      </c>
      <c r="B13" t="s">
        <v>12</v>
      </c>
      <c r="C13" t="s">
        <v>14</v>
      </c>
      <c r="D13" s="1">
        <v>16500</v>
      </c>
      <c r="E13" s="1">
        <v>16000</v>
      </c>
      <c r="F13" s="2">
        <v>12</v>
      </c>
    </row>
    <row r="14" spans="1:7">
      <c r="A14" t="s">
        <v>8</v>
      </c>
      <c r="B14" t="s">
        <v>12</v>
      </c>
      <c r="C14" t="s">
        <v>15</v>
      </c>
      <c r="D14" s="1">
        <v>14500</v>
      </c>
      <c r="E14" s="1">
        <v>14000</v>
      </c>
      <c r="F14" s="2">
        <v>10</v>
      </c>
    </row>
  </sheetData>
  <autoFilter ref="A2:F14"/>
  <mergeCells count="1">
    <mergeCell ref="A1:G1"/>
  </mergeCells>
  <conditionalFormatting sqref="A3:F14">
    <cfRule type="expression" dxfId="0" priority="1">
      <formula>MOD(ROW(),2)=0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2:I14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/>
    </sheetView>
  </sheetViews>
  <sheetFormatPr defaultRowHeight="15"/>
  <cols>
    <col min="1" max="3" width="16.7109375" customWidth="1"/>
    <col min="4" max="5" width="18.7109375" style="1" customWidth="1"/>
    <col min="6" max="6" width="14.7109375" style="2" customWidth="1"/>
    <col min="7" max="7" width="16.7109375" style="1" customWidth="1"/>
    <col min="8" max="8" width="16.7109375" style="5" customWidth="1"/>
    <col min="9" max="9" width="16.7109375" style="1" customWidth="1"/>
  </cols>
  <sheetData>
    <row r="2" spans="1:9">
      <c r="A2" s="4" t="s">
        <v>0</v>
      </c>
      <c r="B2" s="4" t="s">
        <v>1</v>
      </c>
      <c r="C2" s="4" t="s">
        <v>2</v>
      </c>
      <c r="D2" s="4" t="s">
        <v>17</v>
      </c>
      <c r="E2" s="4" t="s">
        <v>18</v>
      </c>
      <c r="F2" s="4" t="s">
        <v>5</v>
      </c>
      <c r="G2" s="4" t="s">
        <v>19</v>
      </c>
      <c r="H2" s="4" t="s">
        <v>20</v>
      </c>
      <c r="I2" s="4" t="s">
        <v>21</v>
      </c>
    </row>
    <row r="3" spans="1:9">
      <c r="A3">
        <f>Données!A3</f>
        <v>0</v>
      </c>
      <c r="B3">
        <f>Données!B3</f>
        <v>0</v>
      </c>
      <c r="C3">
        <f>Données!C3</f>
        <v>0</v>
      </c>
      <c r="D3" s="1">
        <f>Données!D3</f>
        <v>0</v>
      </c>
      <c r="E3" s="1">
        <f>Données!E3</f>
        <v>0</v>
      </c>
      <c r="F3" s="2">
        <f>Données!F3</f>
        <v>0</v>
      </c>
      <c r="G3" s="1">
        <f>D3-E3</f>
        <v>0</v>
      </c>
      <c r="H3" s="5">
        <f>IFERROR(D3/E3,0)</f>
        <v>0</v>
      </c>
      <c r="I3" s="1">
        <f>IFERROR(D3/F3,0)</f>
        <v>0</v>
      </c>
    </row>
    <row r="4" spans="1:9">
      <c r="A4">
        <f>Données!A4</f>
        <v>0</v>
      </c>
      <c r="B4">
        <f>Données!B4</f>
        <v>0</v>
      </c>
      <c r="C4">
        <f>Données!C4</f>
        <v>0</v>
      </c>
      <c r="D4" s="1">
        <f>Données!D4</f>
        <v>0</v>
      </c>
      <c r="E4" s="1">
        <f>Données!E4</f>
        <v>0</v>
      </c>
      <c r="F4" s="2">
        <f>Données!F4</f>
        <v>0</v>
      </c>
      <c r="G4" s="1">
        <f>D4-E4</f>
        <v>0</v>
      </c>
      <c r="H4" s="5">
        <f>IFERROR(D4/E4,0)</f>
        <v>0</v>
      </c>
      <c r="I4" s="1">
        <f>IFERROR(D4/F4,0)</f>
        <v>0</v>
      </c>
    </row>
    <row r="5" spans="1:9">
      <c r="A5">
        <f>Données!A5</f>
        <v>0</v>
      </c>
      <c r="B5">
        <f>Données!B5</f>
        <v>0</v>
      </c>
      <c r="C5">
        <f>Données!C5</f>
        <v>0</v>
      </c>
      <c r="D5" s="1">
        <f>Données!D5</f>
        <v>0</v>
      </c>
      <c r="E5" s="1">
        <f>Données!E5</f>
        <v>0</v>
      </c>
      <c r="F5" s="2">
        <f>Données!F5</f>
        <v>0</v>
      </c>
      <c r="G5" s="1">
        <f>D5-E5</f>
        <v>0</v>
      </c>
      <c r="H5" s="5">
        <f>IFERROR(D5/E5,0)</f>
        <v>0</v>
      </c>
      <c r="I5" s="1">
        <f>IFERROR(D5/F5,0)</f>
        <v>0</v>
      </c>
    </row>
    <row r="6" spans="1:9">
      <c r="A6">
        <f>Données!A6</f>
        <v>0</v>
      </c>
      <c r="B6">
        <f>Données!B6</f>
        <v>0</v>
      </c>
      <c r="C6">
        <f>Données!C6</f>
        <v>0</v>
      </c>
      <c r="D6" s="1">
        <f>Données!D6</f>
        <v>0</v>
      </c>
      <c r="E6" s="1">
        <f>Données!E6</f>
        <v>0</v>
      </c>
      <c r="F6" s="2">
        <f>Données!F6</f>
        <v>0</v>
      </c>
      <c r="G6" s="1">
        <f>D6-E6</f>
        <v>0</v>
      </c>
      <c r="H6" s="5">
        <f>IFERROR(D6/E6,0)</f>
        <v>0</v>
      </c>
      <c r="I6" s="1">
        <f>IFERROR(D6/F6,0)</f>
        <v>0</v>
      </c>
    </row>
    <row r="7" spans="1:9">
      <c r="A7">
        <f>Données!A7</f>
        <v>0</v>
      </c>
      <c r="B7">
        <f>Données!B7</f>
        <v>0</v>
      </c>
      <c r="C7">
        <f>Données!C7</f>
        <v>0</v>
      </c>
      <c r="D7" s="1">
        <f>Données!D7</f>
        <v>0</v>
      </c>
      <c r="E7" s="1">
        <f>Données!E7</f>
        <v>0</v>
      </c>
      <c r="F7" s="2">
        <f>Données!F7</f>
        <v>0</v>
      </c>
      <c r="G7" s="1">
        <f>D7-E7</f>
        <v>0</v>
      </c>
      <c r="H7" s="5">
        <f>IFERROR(D7/E7,0)</f>
        <v>0</v>
      </c>
      <c r="I7" s="1">
        <f>IFERROR(D7/F7,0)</f>
        <v>0</v>
      </c>
    </row>
    <row r="8" spans="1:9">
      <c r="A8">
        <f>Données!A8</f>
        <v>0</v>
      </c>
      <c r="B8">
        <f>Données!B8</f>
        <v>0</v>
      </c>
      <c r="C8">
        <f>Données!C8</f>
        <v>0</v>
      </c>
      <c r="D8" s="1">
        <f>Données!D8</f>
        <v>0</v>
      </c>
      <c r="E8" s="1">
        <f>Données!E8</f>
        <v>0</v>
      </c>
      <c r="F8" s="2">
        <f>Données!F8</f>
        <v>0</v>
      </c>
      <c r="G8" s="1">
        <f>D8-E8</f>
        <v>0</v>
      </c>
      <c r="H8" s="5">
        <f>IFERROR(D8/E8,0)</f>
        <v>0</v>
      </c>
      <c r="I8" s="1">
        <f>IFERROR(D8/F8,0)</f>
        <v>0</v>
      </c>
    </row>
    <row r="9" spans="1:9">
      <c r="A9">
        <f>Données!A9</f>
        <v>0</v>
      </c>
      <c r="B9">
        <f>Données!B9</f>
        <v>0</v>
      </c>
      <c r="C9">
        <f>Données!C9</f>
        <v>0</v>
      </c>
      <c r="D9" s="1">
        <f>Données!D9</f>
        <v>0</v>
      </c>
      <c r="E9" s="1">
        <f>Données!E9</f>
        <v>0</v>
      </c>
      <c r="F9" s="2">
        <f>Données!F9</f>
        <v>0</v>
      </c>
      <c r="G9" s="1">
        <f>D9-E9</f>
        <v>0</v>
      </c>
      <c r="H9" s="5">
        <f>IFERROR(D9/E9,0)</f>
        <v>0</v>
      </c>
      <c r="I9" s="1">
        <f>IFERROR(D9/F9,0)</f>
        <v>0</v>
      </c>
    </row>
    <row r="10" spans="1:9">
      <c r="A10">
        <f>Données!A10</f>
        <v>0</v>
      </c>
      <c r="B10">
        <f>Données!B10</f>
        <v>0</v>
      </c>
      <c r="C10">
        <f>Données!C10</f>
        <v>0</v>
      </c>
      <c r="D10" s="1">
        <f>Données!D10</f>
        <v>0</v>
      </c>
      <c r="E10" s="1">
        <f>Données!E10</f>
        <v>0</v>
      </c>
      <c r="F10" s="2">
        <f>Données!F10</f>
        <v>0</v>
      </c>
      <c r="G10" s="1">
        <f>D10-E10</f>
        <v>0</v>
      </c>
      <c r="H10" s="5">
        <f>IFERROR(D10/E10,0)</f>
        <v>0</v>
      </c>
      <c r="I10" s="1">
        <f>IFERROR(D10/F10,0)</f>
        <v>0</v>
      </c>
    </row>
    <row r="11" spans="1:9">
      <c r="A11">
        <f>Données!A11</f>
        <v>0</v>
      </c>
      <c r="B11">
        <f>Données!B11</f>
        <v>0</v>
      </c>
      <c r="C11">
        <f>Données!C11</f>
        <v>0</v>
      </c>
      <c r="D11" s="1">
        <f>Données!D11</f>
        <v>0</v>
      </c>
      <c r="E11" s="1">
        <f>Données!E11</f>
        <v>0</v>
      </c>
      <c r="F11" s="2">
        <f>Données!F11</f>
        <v>0</v>
      </c>
      <c r="G11" s="1">
        <f>D11-E11</f>
        <v>0</v>
      </c>
      <c r="H11" s="5">
        <f>IFERROR(D11/E11,0)</f>
        <v>0</v>
      </c>
      <c r="I11" s="1">
        <f>IFERROR(D11/F11,0)</f>
        <v>0</v>
      </c>
    </row>
    <row r="12" spans="1:9">
      <c r="A12">
        <f>Données!A12</f>
        <v>0</v>
      </c>
      <c r="B12">
        <f>Données!B12</f>
        <v>0</v>
      </c>
      <c r="C12">
        <f>Données!C12</f>
        <v>0</v>
      </c>
      <c r="D12" s="1">
        <f>Données!D12</f>
        <v>0</v>
      </c>
      <c r="E12" s="1">
        <f>Données!E12</f>
        <v>0</v>
      </c>
      <c r="F12" s="2">
        <f>Données!F12</f>
        <v>0</v>
      </c>
      <c r="G12" s="1">
        <f>D12-E12</f>
        <v>0</v>
      </c>
      <c r="H12" s="5">
        <f>IFERROR(D12/E12,0)</f>
        <v>0</v>
      </c>
      <c r="I12" s="1">
        <f>IFERROR(D12/F12,0)</f>
        <v>0</v>
      </c>
    </row>
    <row r="13" spans="1:9">
      <c r="A13">
        <f>Données!A13</f>
        <v>0</v>
      </c>
      <c r="B13">
        <f>Données!B13</f>
        <v>0</v>
      </c>
      <c r="C13">
        <f>Données!C13</f>
        <v>0</v>
      </c>
      <c r="D13" s="1">
        <f>Données!D13</f>
        <v>0</v>
      </c>
      <c r="E13" s="1">
        <f>Données!E13</f>
        <v>0</v>
      </c>
      <c r="F13" s="2">
        <f>Données!F13</f>
        <v>0</v>
      </c>
      <c r="G13" s="1">
        <f>D13-E13</f>
        <v>0</v>
      </c>
      <c r="H13" s="5">
        <f>IFERROR(D13/E13,0)</f>
        <v>0</v>
      </c>
      <c r="I13" s="1">
        <f>IFERROR(D13/F13,0)</f>
        <v>0</v>
      </c>
    </row>
    <row r="14" spans="1:9">
      <c r="A14">
        <f>Données!A14</f>
        <v>0</v>
      </c>
      <c r="B14">
        <f>Données!B14</f>
        <v>0</v>
      </c>
      <c r="C14">
        <f>Données!C14</f>
        <v>0</v>
      </c>
      <c r="D14" s="1">
        <f>Données!D14</f>
        <v>0</v>
      </c>
      <c r="E14" s="1">
        <f>Données!E14</f>
        <v>0</v>
      </c>
      <c r="F14" s="2">
        <f>Données!F14</f>
        <v>0</v>
      </c>
      <c r="G14" s="1">
        <f>D14-E14</f>
        <v>0</v>
      </c>
      <c r="H14" s="5">
        <f>IFERROR(D14/E14,0)</f>
        <v>0</v>
      </c>
      <c r="I14" s="1">
        <f>IFERROR(D14/F14,0)</f>
        <v>0</v>
      </c>
    </row>
  </sheetData>
  <conditionalFormatting sqref="A3:I15">
    <cfRule type="expression" dxfId="0" priority="1">
      <formula>MOD(ROW(),2)=0</formula>
    </cfRule>
  </conditionalFormatting>
  <conditionalFormatting sqref="H3:H15">
    <cfRule type="expression" dxfId="1" priority="2">
      <formula>$H3&gt;=1</formula>
    </cfRule>
    <cfRule type="expression" dxfId="2" priority="3">
      <formula>AND($H3&gt;=0.9,$H3&lt;1)</formula>
    </cfRule>
    <cfRule type="expression" dxfId="3" priority="4">
      <formula>$H3&lt;0.9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2:G5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/>
    </sheetView>
  </sheetViews>
  <sheetFormatPr defaultRowHeight="15"/>
  <cols>
    <col min="1" max="1" width="18.7109375" customWidth="1"/>
    <col min="2" max="3" width="18.7109375" style="1" customWidth="1"/>
    <col min="4" max="4" width="16.7109375" style="5" customWidth="1"/>
    <col min="5" max="5" width="18.7109375" style="1" customWidth="1"/>
    <col min="6" max="6" width="12.7109375" style="2" customWidth="1"/>
    <col min="7" max="7" width="18.7109375" style="1" customWidth="1"/>
  </cols>
  <sheetData>
    <row r="2" spans="1:7">
      <c r="A2" s="4" t="s">
        <v>0</v>
      </c>
      <c r="B2" s="4" t="s">
        <v>22</v>
      </c>
      <c r="C2" s="4" t="s">
        <v>23</v>
      </c>
      <c r="D2" s="4" t="s">
        <v>20</v>
      </c>
      <c r="E2" s="4" t="s">
        <v>24</v>
      </c>
      <c r="F2" s="4" t="s">
        <v>25</v>
      </c>
      <c r="G2" s="4" t="s">
        <v>21</v>
      </c>
    </row>
    <row r="3" spans="1:7">
      <c r="A3" t="s">
        <v>6</v>
      </c>
      <c r="B3" s="1">
        <f>SUMIF(Données!A3:A14,A3,Données!D3:D14)</f>
        <v>0</v>
      </c>
      <c r="C3" s="1">
        <f>SUMIF(Données!A3:A14,A3,Données!E3:E14)</f>
        <v>0</v>
      </c>
      <c r="D3" s="5">
        <f>IFERROR(B3/C3,0)</f>
        <v>0</v>
      </c>
      <c r="E3" s="1">
        <f>B3-C3</f>
        <v>0</v>
      </c>
      <c r="F3" s="2">
        <f>SUMIF(Données!A3:A14,A3,Données!F3:F14)</f>
        <v>0</v>
      </c>
      <c r="G3" s="1">
        <f>IFERROR(B3/F3,0)</f>
        <v>0</v>
      </c>
    </row>
    <row r="4" spans="1:7">
      <c r="A4" t="s">
        <v>7</v>
      </c>
      <c r="B4" s="1">
        <f>SUMIF(Données!A3:A14,A4,Données!D3:D14)</f>
        <v>0</v>
      </c>
      <c r="C4" s="1">
        <f>SUMIF(Données!A3:A14,A4,Données!E3:E14)</f>
        <v>0</v>
      </c>
      <c r="D4" s="5">
        <f>IFERROR(B4/C4,0)</f>
        <v>0</v>
      </c>
      <c r="E4" s="1">
        <f>B4-C4</f>
        <v>0</v>
      </c>
      <c r="F4" s="2">
        <f>SUMIF(Données!A3:A14,A4,Données!F3:F14)</f>
        <v>0</v>
      </c>
      <c r="G4" s="1">
        <f>IFERROR(B4/F4,0)</f>
        <v>0</v>
      </c>
    </row>
    <row r="5" spans="1:7">
      <c r="A5" t="s">
        <v>8</v>
      </c>
      <c r="B5" s="1">
        <f>SUMIF(Données!A3:A14,A5,Données!D3:D14)</f>
        <v>0</v>
      </c>
      <c r="C5" s="1">
        <f>SUMIF(Données!A3:A14,A5,Données!E3:E14)</f>
        <v>0</v>
      </c>
      <c r="D5" s="5">
        <f>IFERROR(B5/C5,0)</f>
        <v>0</v>
      </c>
      <c r="E5" s="1">
        <f>B5-C5</f>
        <v>0</v>
      </c>
      <c r="F5" s="2">
        <f>SUMIF(Données!A3:A14,A5,Données!F3:F14)</f>
        <v>0</v>
      </c>
      <c r="G5" s="1">
        <f>IFERROR(B5/F5,0)</f>
        <v>0</v>
      </c>
    </row>
  </sheetData>
  <conditionalFormatting sqref="A3:G5">
    <cfRule type="expression" dxfId="0" priority="3">
      <formula>MOD(ROW(),2)=0</formula>
    </cfRule>
  </conditionalFormatting>
  <conditionalFormatting sqref="B3:B5">
    <cfRule type="dataBar" priority="1">
      <dataBar>
        <cfvo type="min" val="0"/>
        <cfvo type="max" val="0"/>
        <color rgb="FF638EC6"/>
      </dataBar>
    </cfRule>
  </conditionalFormatting>
  <conditionalFormatting sqref="D3:D5">
    <cfRule type="colorScale" priority="2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2:G14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/>
    </sheetView>
  </sheetViews>
  <sheetFormatPr defaultRowHeight="15"/>
  <cols>
    <col min="1" max="1" width="14.7109375" customWidth="1"/>
    <col min="2" max="3" width="18.7109375" style="1" customWidth="1"/>
    <col min="4" max="4" width="16.7109375" style="5" customWidth="1"/>
    <col min="5" max="5" width="18.7109375" style="1" customWidth="1"/>
    <col min="6" max="6" width="12.7109375" style="2" customWidth="1"/>
    <col min="7" max="7" width="18.7109375" style="1" customWidth="1"/>
  </cols>
  <sheetData>
    <row r="2" spans="1:7">
      <c r="A2" s="4" t="s">
        <v>1</v>
      </c>
      <c r="B2" s="4" t="s">
        <v>22</v>
      </c>
      <c r="C2" s="4" t="s">
        <v>23</v>
      </c>
      <c r="D2" s="4" t="s">
        <v>20</v>
      </c>
      <c r="E2" s="4" t="s">
        <v>24</v>
      </c>
      <c r="F2" s="4" t="s">
        <v>25</v>
      </c>
      <c r="G2" s="4" t="s">
        <v>21</v>
      </c>
    </row>
    <row r="3" spans="1:7">
      <c r="A3" t="s">
        <v>9</v>
      </c>
      <c r="B3" s="1">
        <f>SUMIF(Données!B3:B14,A3,Données!D3:D14)</f>
        <v>0</v>
      </c>
      <c r="C3" s="1">
        <f>SUMIF(Données!B3:B14,A3,Données!E3:E14)</f>
        <v>0</v>
      </c>
      <c r="D3" s="5">
        <f>IFERROR(B3/C3,0)</f>
        <v>0</v>
      </c>
      <c r="E3" s="1">
        <f>B3-C3</f>
        <v>0</v>
      </c>
      <c r="F3" s="2">
        <f>SUMIF(Données!B3:B14,A3,Données!F3:F14)</f>
        <v>0</v>
      </c>
      <c r="G3" s="1">
        <f>IFERROR(B3/F3,0)</f>
        <v>0</v>
      </c>
    </row>
    <row r="4" spans="1:7">
      <c r="A4" t="s">
        <v>10</v>
      </c>
      <c r="B4" s="1">
        <f>SUMIF(Données!B3:B14,A4,Données!D3:D14)</f>
        <v>0</v>
      </c>
      <c r="C4" s="1">
        <f>SUMIF(Données!B3:B14,A4,Données!E3:E14)</f>
        <v>0</v>
      </c>
      <c r="D4" s="5">
        <f>IFERROR(B4/C4,0)</f>
        <v>0</v>
      </c>
      <c r="E4" s="1">
        <f>B4-C4</f>
        <v>0</v>
      </c>
      <c r="F4" s="2">
        <f>SUMIF(Données!B3:B14,A4,Données!F3:F14)</f>
        <v>0</v>
      </c>
      <c r="G4" s="1">
        <f>IFERROR(B4/F4,0)</f>
        <v>0</v>
      </c>
    </row>
    <row r="5" spans="1:7">
      <c r="A5" t="s">
        <v>11</v>
      </c>
      <c r="B5" s="1">
        <f>SUMIF(Données!B3:B14,A5,Données!D3:D14)</f>
        <v>0</v>
      </c>
      <c r="C5" s="1">
        <f>SUMIF(Données!B3:B14,A5,Données!E3:E14)</f>
        <v>0</v>
      </c>
      <c r="D5" s="5">
        <f>IFERROR(B5/C5,0)</f>
        <v>0</v>
      </c>
      <c r="E5" s="1">
        <f>B5-C5</f>
        <v>0</v>
      </c>
      <c r="F5" s="2">
        <f>SUMIF(Données!B3:B14,A5,Données!F3:F14)</f>
        <v>0</v>
      </c>
      <c r="G5" s="1">
        <f>IFERROR(B5/F5,0)</f>
        <v>0</v>
      </c>
    </row>
    <row r="6" spans="1:7">
      <c r="A6" t="s">
        <v>12</v>
      </c>
      <c r="B6" s="1">
        <f>SUMIF(Données!B3:B14,A6,Données!D3:D14)</f>
        <v>0</v>
      </c>
      <c r="C6" s="1">
        <f>SUMIF(Données!B3:B14,A6,Données!E3:E14)</f>
        <v>0</v>
      </c>
      <c r="D6" s="5">
        <f>IFERROR(B6/C6,0)</f>
        <v>0</v>
      </c>
      <c r="E6" s="1">
        <f>B6-C6</f>
        <v>0</v>
      </c>
      <c r="F6" s="2">
        <f>SUMIF(Données!B3:B14,A6,Données!F3:F14)</f>
        <v>0</v>
      </c>
      <c r="G6" s="1">
        <f>IFERROR(B6/F6,0)</f>
        <v>0</v>
      </c>
    </row>
    <row r="7" spans="1:7">
      <c r="A7" t="s">
        <v>26</v>
      </c>
      <c r="B7" s="1">
        <f>SUMIF(Données!B3:B14,A7,Données!D3:D14)</f>
        <v>0</v>
      </c>
      <c r="C7" s="1">
        <f>SUMIF(Données!B3:B14,A7,Données!E3:E14)</f>
        <v>0</v>
      </c>
      <c r="D7" s="5">
        <f>IFERROR(B7/C7,0)</f>
        <v>0</v>
      </c>
      <c r="E7" s="1">
        <f>B7-C7</f>
        <v>0</v>
      </c>
      <c r="F7" s="2">
        <f>SUMIF(Données!B3:B14,A7,Données!F3:F14)</f>
        <v>0</v>
      </c>
      <c r="G7" s="1">
        <f>IFERROR(B7/F7,0)</f>
        <v>0</v>
      </c>
    </row>
    <row r="8" spans="1:7">
      <c r="A8" t="s">
        <v>27</v>
      </c>
      <c r="B8" s="1">
        <f>SUMIF(Données!B3:B14,A8,Données!D3:D14)</f>
        <v>0</v>
      </c>
      <c r="C8" s="1">
        <f>SUMIF(Données!B3:B14,A8,Données!E3:E14)</f>
        <v>0</v>
      </c>
      <c r="D8" s="5">
        <f>IFERROR(B8/C8,0)</f>
        <v>0</v>
      </c>
      <c r="E8" s="1">
        <f>B8-C8</f>
        <v>0</v>
      </c>
      <c r="F8" s="2">
        <f>SUMIF(Données!B3:B14,A8,Données!F3:F14)</f>
        <v>0</v>
      </c>
      <c r="G8" s="1">
        <f>IFERROR(B8/F8,0)</f>
        <v>0</v>
      </c>
    </row>
    <row r="9" spans="1:7">
      <c r="A9" t="s">
        <v>28</v>
      </c>
      <c r="B9" s="1">
        <f>SUMIF(Données!B3:B14,A9,Données!D3:D14)</f>
        <v>0</v>
      </c>
      <c r="C9" s="1">
        <f>SUMIF(Données!B3:B14,A9,Données!E3:E14)</f>
        <v>0</v>
      </c>
      <c r="D9" s="5">
        <f>IFERROR(B9/C9,0)</f>
        <v>0</v>
      </c>
      <c r="E9" s="1">
        <f>B9-C9</f>
        <v>0</v>
      </c>
      <c r="F9" s="2">
        <f>SUMIF(Données!B3:B14,A9,Données!F3:F14)</f>
        <v>0</v>
      </c>
      <c r="G9" s="1">
        <f>IFERROR(B9/F9,0)</f>
        <v>0</v>
      </c>
    </row>
    <row r="10" spans="1:7">
      <c r="A10" t="s">
        <v>29</v>
      </c>
      <c r="B10" s="1">
        <f>SUMIF(Données!B3:B14,A10,Données!D3:D14)</f>
        <v>0</v>
      </c>
      <c r="C10" s="1">
        <f>SUMIF(Données!B3:B14,A10,Données!E3:E14)</f>
        <v>0</v>
      </c>
      <c r="D10" s="5">
        <f>IFERROR(B10/C10,0)</f>
        <v>0</v>
      </c>
      <c r="E10" s="1">
        <f>B10-C10</f>
        <v>0</v>
      </c>
      <c r="F10" s="2">
        <f>SUMIF(Données!B3:B14,A10,Données!F3:F14)</f>
        <v>0</v>
      </c>
      <c r="G10" s="1">
        <f>IFERROR(B10/F10,0)</f>
        <v>0</v>
      </c>
    </row>
    <row r="11" spans="1:7">
      <c r="A11" t="s">
        <v>30</v>
      </c>
      <c r="B11" s="1">
        <f>SUMIF(Données!B3:B14,A11,Données!D3:D14)</f>
        <v>0</v>
      </c>
      <c r="C11" s="1">
        <f>SUMIF(Données!B3:B14,A11,Données!E3:E14)</f>
        <v>0</v>
      </c>
      <c r="D11" s="5">
        <f>IFERROR(B11/C11,0)</f>
        <v>0</v>
      </c>
      <c r="E11" s="1">
        <f>B11-C11</f>
        <v>0</v>
      </c>
      <c r="F11" s="2">
        <f>SUMIF(Données!B3:B14,A11,Données!F3:F14)</f>
        <v>0</v>
      </c>
      <c r="G11" s="1">
        <f>IFERROR(B11/F11,0)</f>
        <v>0</v>
      </c>
    </row>
    <row r="12" spans="1:7">
      <c r="A12" t="s">
        <v>31</v>
      </c>
      <c r="B12" s="1">
        <f>SUMIF(Données!B3:B14,A12,Données!D3:D14)</f>
        <v>0</v>
      </c>
      <c r="C12" s="1">
        <f>SUMIF(Données!B3:B14,A12,Données!E3:E14)</f>
        <v>0</v>
      </c>
      <c r="D12" s="5">
        <f>IFERROR(B12/C12,0)</f>
        <v>0</v>
      </c>
      <c r="E12" s="1">
        <f>B12-C12</f>
        <v>0</v>
      </c>
      <c r="F12" s="2">
        <f>SUMIF(Données!B3:B14,A12,Données!F3:F14)</f>
        <v>0</v>
      </c>
      <c r="G12" s="1">
        <f>IFERROR(B12/F12,0)</f>
        <v>0</v>
      </c>
    </row>
    <row r="13" spans="1:7">
      <c r="A13" t="s">
        <v>32</v>
      </c>
      <c r="B13" s="1">
        <f>SUMIF(Données!B3:B14,A13,Données!D3:D14)</f>
        <v>0</v>
      </c>
      <c r="C13" s="1">
        <f>SUMIF(Données!B3:B14,A13,Données!E3:E14)</f>
        <v>0</v>
      </c>
      <c r="D13" s="5">
        <f>IFERROR(B13/C13,0)</f>
        <v>0</v>
      </c>
      <c r="E13" s="1">
        <f>B13-C13</f>
        <v>0</v>
      </c>
      <c r="F13" s="2">
        <f>SUMIF(Données!B3:B14,A13,Données!F3:F14)</f>
        <v>0</v>
      </c>
      <c r="G13" s="1">
        <f>IFERROR(B13/F13,0)</f>
        <v>0</v>
      </c>
    </row>
    <row r="14" spans="1:7">
      <c r="A14" t="s">
        <v>33</v>
      </c>
      <c r="B14" s="1">
        <f>SUMIF(Données!B3:B14,A14,Données!D3:D14)</f>
        <v>0</v>
      </c>
      <c r="C14" s="1">
        <f>SUMIF(Données!B3:B14,A14,Données!E3:E14)</f>
        <v>0</v>
      </c>
      <c r="D14" s="5">
        <f>IFERROR(B14/C14,0)</f>
        <v>0</v>
      </c>
      <c r="E14" s="1">
        <f>B14-C14</f>
        <v>0</v>
      </c>
      <c r="F14" s="2">
        <f>SUMIF(Données!B3:B14,A14,Données!F3:F14)</f>
        <v>0</v>
      </c>
      <c r="G14" s="1">
        <f>IFERROR(B14/F14,0)</f>
        <v>0</v>
      </c>
    </row>
  </sheetData>
  <conditionalFormatting sqref="A3:G15">
    <cfRule type="expression" dxfId="0" priority="3">
      <formula>MOD(ROW(),2)=0</formula>
    </cfRule>
  </conditionalFormatting>
  <conditionalFormatting sqref="B3:B15">
    <cfRule type="dataBar" priority="1">
      <dataBar>
        <cfvo type="min" val="0"/>
        <cfvo type="max" val="0"/>
        <color rgb="FF638EC6"/>
      </dataBar>
    </cfRule>
  </conditionalFormatting>
  <conditionalFormatting sqref="D3:D15">
    <cfRule type="colorScale" priority="2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RowHeight="15"/>
  <sheetData>
    <row r="1" spans="1:8">
      <c r="A1" s="3" t="s">
        <v>34</v>
      </c>
      <c r="B1" s="3"/>
      <c r="C1" s="3"/>
      <c r="D1" s="3"/>
      <c r="E1" s="3"/>
      <c r="F1" s="3"/>
      <c r="G1" s="3"/>
      <c r="H1" s="3"/>
    </row>
    <row r="2" spans="1:8">
      <c r="A2" s="3"/>
      <c r="B2" s="3"/>
      <c r="C2" s="3"/>
      <c r="D2" s="3"/>
      <c r="E2" s="3"/>
      <c r="F2" s="3"/>
      <c r="G2" s="3"/>
      <c r="H2" s="3"/>
    </row>
    <row r="4" spans="1:8">
      <c r="A4" s="4" t="s">
        <v>35</v>
      </c>
    </row>
    <row r="5" spans="1:8">
      <c r="A5" s="6" t="s">
        <v>36</v>
      </c>
      <c r="B5" t="s">
        <v>6</v>
      </c>
      <c r="D5" s="6" t="s">
        <v>38</v>
      </c>
      <c r="E5" s="7"/>
    </row>
    <row r="6" spans="1:8">
      <c r="A6" s="6" t="s">
        <v>37</v>
      </c>
      <c r="B6" t="s">
        <v>9</v>
      </c>
      <c r="D6" s="6" t="s">
        <v>39</v>
      </c>
      <c r="E6" s="7"/>
    </row>
    <row r="7" spans="1:8">
      <c r="D7" s="6" t="s">
        <v>40</v>
      </c>
      <c r="E7" s="8"/>
    </row>
    <row r="8" spans="1:8">
      <c r="D8" s="6" t="s">
        <v>41</v>
      </c>
      <c r="E8" s="7"/>
    </row>
  </sheetData>
  <mergeCells count="1">
    <mergeCell ref="A1:H2"/>
  </mergeCells>
  <conditionalFormatting sqref="D5:E8">
    <cfRule type="notContainsBlanks" dxfId="4" priority="1">
      <formula>LEN(TRIM(D5))&gt;0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Données</vt:lpstr>
      <vt:lpstr>KPIs</vt:lpstr>
      <vt:lpstr>Synthèse_Commercial</vt:lpstr>
      <vt:lpstr>Synthèse_Mensuelle</vt:lpstr>
      <vt:lpstr>Dashboard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2025-08-12T17:00:30Z</dcterms:created>
  <dcterms:modified xsi:type="dcterms:W3CDTF">2025-08-12T17:00:30Z</dcterms:modified>
</cp:coreProperties>
</file>