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BBB14A5B-B616-4517-94E3-4E1E0A52CCD1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Travaux" sheetId="1" r:id="rId1"/>
    <sheet name="Gant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P9" i="2" l="1"/>
  <c r="CO9" i="2"/>
  <c r="CN9" i="2"/>
  <c r="CM9" i="2"/>
  <c r="CL9" i="2"/>
  <c r="CK9" i="2"/>
  <c r="CJ9" i="2"/>
  <c r="CI9" i="2"/>
  <c r="CH9" i="2"/>
  <c r="CG9" i="2"/>
  <c r="CF9" i="2"/>
  <c r="CE9" i="2"/>
  <c r="CD9" i="2"/>
  <c r="CC9" i="2"/>
  <c r="CB9" i="2"/>
  <c r="CA9" i="2"/>
  <c r="BZ9" i="2"/>
  <c r="BY9" i="2"/>
  <c r="BX9" i="2"/>
  <c r="BW9" i="2"/>
  <c r="BV9" i="2"/>
  <c r="BU9" i="2"/>
  <c r="BT9" i="2"/>
  <c r="BS9" i="2"/>
  <c r="BR9" i="2"/>
  <c r="BQ9" i="2"/>
  <c r="BP9" i="2"/>
  <c r="BO9" i="2"/>
  <c r="BN9" i="2"/>
  <c r="BM9" i="2"/>
  <c r="BL9" i="2"/>
  <c r="BK9" i="2"/>
  <c r="BJ9" i="2"/>
  <c r="BI9" i="2"/>
  <c r="BH9" i="2"/>
  <c r="BG9" i="2"/>
  <c r="BF9" i="2"/>
  <c r="BE9" i="2"/>
  <c r="BD9" i="2"/>
  <c r="BC9" i="2"/>
  <c r="BB9" i="2"/>
  <c r="BA9" i="2"/>
  <c r="AZ9" i="2"/>
  <c r="AY9" i="2"/>
  <c r="AX9" i="2"/>
  <c r="AW9" i="2"/>
  <c r="AV9" i="2"/>
  <c r="AU9" i="2"/>
  <c r="AT9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B9" i="2"/>
  <c r="A9" i="2"/>
  <c r="CP8" i="2"/>
  <c r="CO8" i="2"/>
  <c r="CN8" i="2"/>
  <c r="CM8" i="2"/>
  <c r="CL8" i="2"/>
  <c r="CK8" i="2"/>
  <c r="CJ8" i="2"/>
  <c r="CI8" i="2"/>
  <c r="CH8" i="2"/>
  <c r="CG8" i="2"/>
  <c r="CF8" i="2"/>
  <c r="CE8" i="2"/>
  <c r="CD8" i="2"/>
  <c r="CC8" i="2"/>
  <c r="CB8" i="2"/>
  <c r="CA8" i="2"/>
  <c r="BZ8" i="2"/>
  <c r="BY8" i="2"/>
  <c r="BX8" i="2"/>
  <c r="BW8" i="2"/>
  <c r="BV8" i="2"/>
  <c r="BU8" i="2"/>
  <c r="BT8" i="2"/>
  <c r="BS8" i="2"/>
  <c r="BR8" i="2"/>
  <c r="BQ8" i="2"/>
  <c r="BP8" i="2"/>
  <c r="BO8" i="2"/>
  <c r="BN8" i="2"/>
  <c r="BM8" i="2"/>
  <c r="BL8" i="2"/>
  <c r="BK8" i="2"/>
  <c r="BJ8" i="2"/>
  <c r="BI8" i="2"/>
  <c r="BH8" i="2"/>
  <c r="BG8" i="2"/>
  <c r="BF8" i="2"/>
  <c r="BE8" i="2"/>
  <c r="BD8" i="2"/>
  <c r="BC8" i="2"/>
  <c r="BB8" i="2"/>
  <c r="BA8" i="2"/>
  <c r="AZ8" i="2"/>
  <c r="AY8" i="2"/>
  <c r="AX8" i="2"/>
  <c r="AW8" i="2"/>
  <c r="AV8" i="2"/>
  <c r="AU8" i="2"/>
  <c r="AT8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B8" i="2"/>
  <c r="A8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B7" i="2"/>
  <c r="A7" i="2"/>
  <c r="CP6" i="2"/>
  <c r="CO6" i="2"/>
  <c r="CN6" i="2"/>
  <c r="CM6" i="2"/>
  <c r="CL6" i="2"/>
  <c r="CK6" i="2"/>
  <c r="CJ6" i="2"/>
  <c r="CI6" i="2"/>
  <c r="CH6" i="2"/>
  <c r="CG6" i="2"/>
  <c r="CF6" i="2"/>
  <c r="CE6" i="2"/>
  <c r="CD6" i="2"/>
  <c r="CC6" i="2"/>
  <c r="CB6" i="2"/>
  <c r="CA6" i="2"/>
  <c r="BZ6" i="2"/>
  <c r="BY6" i="2"/>
  <c r="BX6" i="2"/>
  <c r="BW6" i="2"/>
  <c r="BV6" i="2"/>
  <c r="BU6" i="2"/>
  <c r="BT6" i="2"/>
  <c r="BS6" i="2"/>
  <c r="BR6" i="2"/>
  <c r="BQ6" i="2"/>
  <c r="BP6" i="2"/>
  <c r="BO6" i="2"/>
  <c r="BN6" i="2"/>
  <c r="BM6" i="2"/>
  <c r="BL6" i="2"/>
  <c r="BK6" i="2"/>
  <c r="BJ6" i="2"/>
  <c r="BI6" i="2"/>
  <c r="BH6" i="2"/>
  <c r="BG6" i="2"/>
  <c r="BF6" i="2"/>
  <c r="BE6" i="2"/>
  <c r="BD6" i="2"/>
  <c r="BC6" i="2"/>
  <c r="BB6" i="2"/>
  <c r="BA6" i="2"/>
  <c r="AZ6" i="2"/>
  <c r="AY6" i="2"/>
  <c r="AX6" i="2"/>
  <c r="AW6" i="2"/>
  <c r="AV6" i="2"/>
  <c r="AU6" i="2"/>
  <c r="AT6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B6" i="2"/>
  <c r="A6" i="2"/>
  <c r="CP5" i="2"/>
  <c r="CO5" i="2"/>
  <c r="CN5" i="2"/>
  <c r="CM5" i="2"/>
  <c r="CL5" i="2"/>
  <c r="CK5" i="2"/>
  <c r="CJ5" i="2"/>
  <c r="CI5" i="2"/>
  <c r="CH5" i="2"/>
  <c r="CG5" i="2"/>
  <c r="CF5" i="2"/>
  <c r="CE5" i="2"/>
  <c r="CD5" i="2"/>
  <c r="CC5" i="2"/>
  <c r="CB5" i="2"/>
  <c r="CA5" i="2"/>
  <c r="BZ5" i="2"/>
  <c r="BY5" i="2"/>
  <c r="BX5" i="2"/>
  <c r="BW5" i="2"/>
  <c r="BV5" i="2"/>
  <c r="BU5" i="2"/>
  <c r="BT5" i="2"/>
  <c r="BS5" i="2"/>
  <c r="BR5" i="2"/>
  <c r="BQ5" i="2"/>
  <c r="BP5" i="2"/>
  <c r="BO5" i="2"/>
  <c r="BN5" i="2"/>
  <c r="BM5" i="2"/>
  <c r="BL5" i="2"/>
  <c r="BK5" i="2"/>
  <c r="BJ5" i="2"/>
  <c r="BI5" i="2"/>
  <c r="BH5" i="2"/>
  <c r="BG5" i="2"/>
  <c r="BF5" i="2"/>
  <c r="BE5" i="2"/>
  <c r="BD5" i="2"/>
  <c r="BC5" i="2"/>
  <c r="BB5" i="2"/>
  <c r="BA5" i="2"/>
  <c r="AZ5" i="2"/>
  <c r="AY5" i="2"/>
  <c r="AX5" i="2"/>
  <c r="AW5" i="2"/>
  <c r="AV5" i="2"/>
  <c r="AU5" i="2"/>
  <c r="AT5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A5" i="2"/>
  <c r="P10" i="1"/>
  <c r="O10" i="1"/>
  <c r="N10" i="1"/>
  <c r="M10" i="1"/>
  <c r="L10" i="1"/>
  <c r="P9" i="1"/>
  <c r="O9" i="1"/>
  <c r="N9" i="1"/>
  <c r="M9" i="1"/>
  <c r="L9" i="1"/>
  <c r="P8" i="1"/>
  <c r="O8" i="1"/>
  <c r="N8" i="1"/>
  <c r="M8" i="1"/>
  <c r="L8" i="1"/>
  <c r="P7" i="1"/>
  <c r="O7" i="1"/>
  <c r="N7" i="1"/>
  <c r="M7" i="1"/>
  <c r="L7" i="1"/>
  <c r="P6" i="1"/>
  <c r="O6" i="1"/>
  <c r="N6" i="1"/>
  <c r="M6" i="1"/>
  <c r="L6" i="1"/>
</calcChain>
</file>

<file path=xl/sharedStrings.xml><?xml version="1.0" encoding="utf-8"?>
<sst xmlns="http://schemas.openxmlformats.org/spreadsheetml/2006/main" count="51" uniqueCount="44">
  <si>
    <t>Dates formatées, barres sans chiffres, surbrillance du jour.</t>
  </si>
  <si>
    <t>ID</t>
  </si>
  <si>
    <t>Travaux</t>
  </si>
  <si>
    <t>Chef de Chantier</t>
  </si>
  <si>
    <t>Phase</t>
  </si>
  <si>
    <t>Statut</t>
  </si>
  <si>
    <t>Priorité</t>
  </si>
  <si>
    <t>Début</t>
  </si>
  <si>
    <t>Fin Prévue</t>
  </si>
  <si>
    <t>Budget (€)</t>
  </si>
  <si>
    <t>Dépensé (€)</t>
  </si>
  <si>
    <t>% Avancement</t>
  </si>
  <si>
    <t>Jours Restants</t>
  </si>
  <si>
    <t>Retard (j)</t>
  </si>
  <si>
    <t>Variance (€)</t>
  </si>
  <si>
    <t>Variance (%)</t>
  </si>
  <si>
    <t>EAC (€)</t>
  </si>
  <si>
    <t>Inclure (1/0)</t>
  </si>
  <si>
    <t>Rénovation Bâtiment A</t>
  </si>
  <si>
    <t>Dupont</t>
  </si>
  <si>
    <t>Gros œuvre</t>
  </si>
  <si>
    <t>En cours</t>
  </si>
  <si>
    <t>Haute</t>
  </si>
  <si>
    <t>Extension Parking</t>
  </si>
  <si>
    <t>Martin</t>
  </si>
  <si>
    <t>Terrassement</t>
  </si>
  <si>
    <t>En retard</t>
  </si>
  <si>
    <t>Système Sécurité</t>
  </si>
  <si>
    <t>Bernard</t>
  </si>
  <si>
    <t>Second œuvre</t>
  </si>
  <si>
    <t>À l'heure</t>
  </si>
  <si>
    <t>Moyenne</t>
  </si>
  <si>
    <t>Peinture Façade</t>
  </si>
  <si>
    <t>Leclerc</t>
  </si>
  <si>
    <t>Finitions</t>
  </si>
  <si>
    <t>Bloqué</t>
  </si>
  <si>
    <t>Réfection Toiture</t>
  </si>
  <si>
    <t>Nguyen</t>
  </si>
  <si>
    <t>En avance</t>
  </si>
  <si>
    <t>Date de référence</t>
  </si>
  <si>
    <t>Gantt 90 jours – v5 (dates lisibles &amp; barres propres)</t>
  </si>
  <si>
    <t>Entêtes en dd/mm, barres sans chiffres, jour courant surligné.</t>
  </si>
  <si>
    <t>Fin</t>
  </si>
  <si>
    <t xml:space="preserve">Rapport d’État d’Avancement des Travaux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</si>
</sst>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€-1]"/>
    <numFmt numFmtId="165" formatCode=";;;"/>
    <numFmt numFmtId="166" formatCode="dd/mm"/>
  </numFmts>
  <fonts count="4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0"/>
      <color rgb="FF475569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2E8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1" xfId="0" applyNumberFormat="1" applyBorder="1"/>
    <xf numFmtId="0" fontId="3" fillId="2" borderId="1" xfId="0" applyFont="1" applyFill="1" applyBorder="1"/>
    <xf numFmtId="0" fontId="0" fillId="0" borderId="1" xfId="0" applyBorder="1"/>
    <xf numFmtId="164" fontId="0" fillId="0" borderId="1" xfId="0" applyNumberFormat="1" applyBorder="1"/>
    <xf numFmtId="9" fontId="0" fillId="0" borderId="1" xfId="0" applyNumberFormat="1" applyBorder="1"/>
    <xf numFmtId="165" fontId="0" fillId="0" borderId="0" xfId="0" applyNumberFormat="1"/>
    <xf numFmtId="166" fontId="0" fillId="0" borderId="1" xfId="0" applyNumberFormat="1" applyBorder="1"/>
    <xf numFmtId="0" fontId="1" fillId="0" borderId="0" xfId="0" applyFont="1" applyAlignment="1">
      <alignment horizontal="center" vertical="center"/>
    </xf>
    <xf numFmtId="0" fontId="0" fillId="0" borderId="0" xfId="0"/>
    <xf numFmtId="14" fontId="0" fillId="0" borderId="1" xfId="0" applyNumberFormat="1" applyBorder="1"/>
    <xf numFmtId="0" fontId="2" fillId="0" borderId="0" xfId="0" applyFont="1" applyAlignment="1">
      <alignment horizontal="center" vertical="center"/>
    </xf>
    <xf numFmtId="14" fontId="0" fillId="3" borderId="1" xfId="0" applyNumberFormat="1" applyFill="1" applyBorder="1"/>
    <xf numFmtId="14" fontId="0" fillId="4" borderId="1" xfId="0" applyNumberFormat="1" applyFill="1" applyBorder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180"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3C5FD"/>
        </patternFill>
      </fill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opLeftCell="D1" workbookViewId="0">
      <selection activeCell="O26" sqref="O26"/>
    </sheetView>
  </sheetViews>
  <sheetFormatPr baseColWidth="10" defaultColWidth="9.140625" defaultRowHeight="15" x14ac:dyDescent="0.25"/>
  <cols>
    <col min="1" max="1" width="6.7109375" customWidth="1"/>
    <col min="2" max="2" width="30.7109375" customWidth="1"/>
    <col min="3" max="3" width="22.7109375" customWidth="1"/>
    <col min="4" max="4" width="13.85546875" customWidth="1"/>
    <col min="5" max="5" width="11.7109375" customWidth="1"/>
    <col min="6" max="8" width="12.7109375" customWidth="1"/>
    <col min="9" max="12" width="14.7109375" customWidth="1"/>
    <col min="13" max="13" width="11.140625" customWidth="1"/>
    <col min="14" max="14" width="13.5703125" customWidth="1"/>
    <col min="15" max="15" width="14.7109375" customWidth="1"/>
    <col min="16" max="16" width="11.7109375" customWidth="1"/>
    <col min="17" max="17" width="12.5703125" customWidth="1"/>
  </cols>
  <sheetData>
    <row r="1" spans="1:17" ht="26.25" x14ac:dyDescent="0.25">
      <c r="A1" s="8" t="s">
        <v>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9" t="s">
        <v>39</v>
      </c>
      <c r="Q1" s="10">
        <v>45882</v>
      </c>
    </row>
    <row r="2" spans="1:17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4" spans="1:17" ht="17.25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  <c r="Q4" s="2" t="s">
        <v>17</v>
      </c>
    </row>
    <row r="6" spans="1:17" x14ac:dyDescent="0.25">
      <c r="A6" s="3">
        <v>1</v>
      </c>
      <c r="B6" s="3" t="s">
        <v>18</v>
      </c>
      <c r="C6" s="3" t="s">
        <v>19</v>
      </c>
      <c r="D6" s="3" t="s">
        <v>20</v>
      </c>
      <c r="E6" s="3" t="s">
        <v>21</v>
      </c>
      <c r="F6" s="3" t="s">
        <v>22</v>
      </c>
      <c r="G6" s="1">
        <v>45862</v>
      </c>
      <c r="H6" s="1">
        <v>45922</v>
      </c>
      <c r="I6" s="4">
        <v>120000</v>
      </c>
      <c r="J6" s="4">
        <v>45000</v>
      </c>
      <c r="K6" s="5">
        <v>0.35</v>
      </c>
      <c r="L6" s="3">
        <f>(H6-$Q$1)*((H6-$Q$1)&gt;0)</f>
        <v>40</v>
      </c>
      <c r="M6" s="3">
        <f>($Q$1-H6)*(($Q$1-H6)&gt;0)</f>
        <v>0</v>
      </c>
      <c r="N6" s="4">
        <f>I6-J6</f>
        <v>75000</v>
      </c>
      <c r="O6" s="5">
        <f>(I6-J6)/(I6+(I6=0))</f>
        <v>0.625</v>
      </c>
      <c r="P6" s="4">
        <f>J6+(I6-J6)/(K6+(K6&lt;=0)*(1/100))</f>
        <v>259285.71428571429</v>
      </c>
      <c r="Q6" s="3">
        <v>1</v>
      </c>
    </row>
    <row r="7" spans="1:17" x14ac:dyDescent="0.25">
      <c r="A7" s="3">
        <v>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22</v>
      </c>
      <c r="G7" s="1">
        <v>45822</v>
      </c>
      <c r="H7" s="1">
        <v>45877</v>
      </c>
      <c r="I7" s="4">
        <v>80000</v>
      </c>
      <c r="J7" s="4">
        <v>70000</v>
      </c>
      <c r="K7" s="5">
        <v>0.85</v>
      </c>
      <c r="L7" s="3">
        <f>(H7-$Q$1)*((H7-$Q$1)&gt;0)</f>
        <v>0</v>
      </c>
      <c r="M7" s="3">
        <f>($Q$1-H7)*(($Q$1-H7)&gt;0)</f>
        <v>5</v>
      </c>
      <c r="N7" s="4">
        <f>I7-J7</f>
        <v>10000</v>
      </c>
      <c r="O7" s="5">
        <f>(I7-J7)/(I7+(I7=0))</f>
        <v>0.125</v>
      </c>
      <c r="P7" s="4">
        <f>J7+(I7-J7)/(K7+(K7&lt;=0)*(1/100))</f>
        <v>81764.705882352937</v>
      </c>
      <c r="Q7" s="3">
        <v>1</v>
      </c>
    </row>
    <row r="8" spans="1:17" x14ac:dyDescent="0.25">
      <c r="A8" s="3">
        <v>3</v>
      </c>
      <c r="B8" s="3" t="s">
        <v>27</v>
      </c>
      <c r="C8" s="3" t="s">
        <v>28</v>
      </c>
      <c r="D8" s="3" t="s">
        <v>29</v>
      </c>
      <c r="E8" s="3" t="s">
        <v>30</v>
      </c>
      <c r="F8" s="3" t="s">
        <v>31</v>
      </c>
      <c r="G8" s="1">
        <v>45872</v>
      </c>
      <c r="H8" s="1">
        <v>45932</v>
      </c>
      <c r="I8" s="4">
        <v>50000</v>
      </c>
      <c r="J8" s="4">
        <v>12000</v>
      </c>
      <c r="K8" s="5">
        <v>0.22</v>
      </c>
      <c r="L8" s="3">
        <f>(H8-$Q$1)*((H8-$Q$1)&gt;0)</f>
        <v>50</v>
      </c>
      <c r="M8" s="3">
        <f>($Q$1-H8)*(($Q$1-H8)&gt;0)</f>
        <v>0</v>
      </c>
      <c r="N8" s="4">
        <f>I8-J8</f>
        <v>38000</v>
      </c>
      <c r="O8" s="5">
        <f>(I8-J8)/(I8+(I8=0))</f>
        <v>0.76</v>
      </c>
      <c r="P8" s="4">
        <f>J8+(I8-J8)/(K8+(K8&lt;=0)*(1/100))</f>
        <v>184727.27272727274</v>
      </c>
      <c r="Q8" s="3">
        <v>1</v>
      </c>
    </row>
    <row r="9" spans="1:17" x14ac:dyDescent="0.25">
      <c r="A9" s="3">
        <v>4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22</v>
      </c>
      <c r="G9" s="1">
        <v>45837</v>
      </c>
      <c r="H9" s="1">
        <v>45887</v>
      </c>
      <c r="I9" s="4">
        <v>150000</v>
      </c>
      <c r="J9" s="4">
        <v>40000</v>
      </c>
      <c r="K9" s="5">
        <v>0.3</v>
      </c>
      <c r="L9" s="3">
        <f>(H9-$Q$1)*((H9-$Q$1)&gt;0)</f>
        <v>5</v>
      </c>
      <c r="M9" s="3">
        <f>($Q$1-H9)*(($Q$1-H9)&gt;0)</f>
        <v>0</v>
      </c>
      <c r="N9" s="4">
        <f>I9-J9</f>
        <v>110000</v>
      </c>
      <c r="O9" s="5">
        <f>(I9-J9)/(I9+(I9=0))</f>
        <v>0.73333333333333328</v>
      </c>
      <c r="P9" s="4">
        <f>J9+(I9-J9)/(K9+(K9&lt;=0)*(1/100))</f>
        <v>406666.66666666669</v>
      </c>
      <c r="Q9" s="3">
        <v>1</v>
      </c>
    </row>
    <row r="10" spans="1:17" x14ac:dyDescent="0.25">
      <c r="A10" s="3">
        <v>5</v>
      </c>
      <c r="B10" s="3" t="s">
        <v>36</v>
      </c>
      <c r="C10" s="3" t="s">
        <v>37</v>
      </c>
      <c r="D10" s="3" t="s">
        <v>20</v>
      </c>
      <c r="E10" s="3" t="s">
        <v>38</v>
      </c>
      <c r="F10" s="3" t="s">
        <v>31</v>
      </c>
      <c r="G10" s="1">
        <v>45857</v>
      </c>
      <c r="H10" s="1">
        <v>45902</v>
      </c>
      <c r="I10" s="4">
        <v>60000</v>
      </c>
      <c r="J10" s="4">
        <v>30000</v>
      </c>
      <c r="K10" s="5">
        <v>0.6</v>
      </c>
      <c r="L10" s="3">
        <f>(H10-$Q$1)*((H10-$Q$1)&gt;0)</f>
        <v>20</v>
      </c>
      <c r="M10" s="3">
        <f>($Q$1-H10)*(($Q$1-H10)&gt;0)</f>
        <v>0</v>
      </c>
      <c r="N10" s="4">
        <f>I10-J10</f>
        <v>30000</v>
      </c>
      <c r="O10" s="5">
        <f>(I10-J10)/(I10+(I10=0))</f>
        <v>0.5</v>
      </c>
      <c r="P10" s="4">
        <f>J10+(I10-J10)/(K10+(K10&lt;=0)*(1/100))</f>
        <v>80000</v>
      </c>
      <c r="Q10" s="3">
        <v>1</v>
      </c>
    </row>
  </sheetData>
  <mergeCells count="2">
    <mergeCell ref="A1:Q1"/>
    <mergeCell ref="A2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P9"/>
  <sheetViews>
    <sheetView tabSelected="1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L18" sqref="L18"/>
    </sheetView>
  </sheetViews>
  <sheetFormatPr baseColWidth="10" defaultColWidth="9.140625" defaultRowHeight="15" x14ac:dyDescent="0.25"/>
  <cols>
    <col min="1" max="1" width="4" customWidth="1"/>
    <col min="2" max="2" width="21" customWidth="1"/>
    <col min="3" max="4" width="12.7109375" customWidth="1"/>
    <col min="5" max="94" width="5.7109375" style="6" customWidth="1"/>
  </cols>
  <sheetData>
    <row r="1" spans="1:94" ht="26.25" x14ac:dyDescent="0.25">
      <c r="A1" s="14" t="s">
        <v>40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</row>
    <row r="2" spans="1:94" x14ac:dyDescent="0.25">
      <c r="A2" s="11" t="s">
        <v>41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</row>
    <row r="4" spans="1:94" ht="17.25" x14ac:dyDescent="0.3">
      <c r="A4" s="2" t="s">
        <v>1</v>
      </c>
      <c r="B4" s="2" t="s">
        <v>2</v>
      </c>
      <c r="C4" s="2" t="s">
        <v>7</v>
      </c>
      <c r="D4" s="2" t="s">
        <v>42</v>
      </c>
      <c r="E4" s="7">
        <v>45882</v>
      </c>
      <c r="F4" s="7">
        <v>45883</v>
      </c>
      <c r="G4" s="7">
        <v>45884</v>
      </c>
      <c r="H4" s="7">
        <v>45885</v>
      </c>
      <c r="I4" s="7">
        <v>45886</v>
      </c>
      <c r="J4" s="7">
        <v>45887</v>
      </c>
      <c r="K4" s="7">
        <v>45888</v>
      </c>
      <c r="L4" s="7">
        <v>45889</v>
      </c>
      <c r="M4" s="7">
        <v>45890</v>
      </c>
      <c r="N4" s="7">
        <v>45891</v>
      </c>
      <c r="O4" s="7">
        <v>45892</v>
      </c>
      <c r="P4" s="7">
        <v>45893</v>
      </c>
      <c r="Q4" s="7">
        <v>45894</v>
      </c>
      <c r="R4" s="7">
        <v>45895</v>
      </c>
      <c r="S4" s="7">
        <v>45896</v>
      </c>
      <c r="T4" s="7">
        <v>45897</v>
      </c>
      <c r="U4" s="7">
        <v>45898</v>
      </c>
      <c r="V4" s="7">
        <v>45899</v>
      </c>
      <c r="W4" s="7">
        <v>45900</v>
      </c>
      <c r="X4" s="7">
        <v>45901</v>
      </c>
      <c r="Y4" s="7">
        <v>45902</v>
      </c>
      <c r="Z4" s="7">
        <v>45903</v>
      </c>
      <c r="AA4" s="7">
        <v>45904</v>
      </c>
      <c r="AB4" s="7">
        <v>45905</v>
      </c>
      <c r="AC4" s="7">
        <v>45906</v>
      </c>
      <c r="AD4" s="7">
        <v>45907</v>
      </c>
      <c r="AE4" s="7">
        <v>45908</v>
      </c>
      <c r="AF4" s="7">
        <v>45909</v>
      </c>
      <c r="AG4" s="7">
        <v>45910</v>
      </c>
      <c r="AH4" s="7">
        <v>45911</v>
      </c>
      <c r="AI4" s="7">
        <v>45912</v>
      </c>
      <c r="AJ4" s="7">
        <v>45913</v>
      </c>
      <c r="AK4" s="7">
        <v>45914</v>
      </c>
      <c r="AL4" s="7">
        <v>45915</v>
      </c>
      <c r="AM4" s="7">
        <v>45916</v>
      </c>
      <c r="AN4" s="7">
        <v>45917</v>
      </c>
      <c r="AO4" s="7">
        <v>45918</v>
      </c>
      <c r="AP4" s="7">
        <v>45919</v>
      </c>
      <c r="AQ4" s="7">
        <v>45920</v>
      </c>
      <c r="AR4" s="7">
        <v>45921</v>
      </c>
      <c r="AS4" s="7">
        <v>45922</v>
      </c>
      <c r="AT4" s="7">
        <v>45923</v>
      </c>
      <c r="AU4" s="7">
        <v>45924</v>
      </c>
      <c r="AV4" s="7">
        <v>45925</v>
      </c>
      <c r="AW4" s="7">
        <v>45926</v>
      </c>
      <c r="AX4" s="7">
        <v>45927</v>
      </c>
      <c r="AY4" s="7">
        <v>45928</v>
      </c>
      <c r="AZ4" s="7">
        <v>45929</v>
      </c>
      <c r="BA4" s="7">
        <v>45930</v>
      </c>
      <c r="BB4" s="7">
        <v>45931</v>
      </c>
      <c r="BC4" s="7">
        <v>45932</v>
      </c>
      <c r="BD4" s="7">
        <v>45933</v>
      </c>
      <c r="BE4" s="7">
        <v>45934</v>
      </c>
      <c r="BF4" s="7">
        <v>45935</v>
      </c>
      <c r="BG4" s="7">
        <v>45936</v>
      </c>
      <c r="BH4" s="7">
        <v>45937</v>
      </c>
      <c r="BI4" s="7">
        <v>45938</v>
      </c>
      <c r="BJ4" s="7">
        <v>45939</v>
      </c>
      <c r="BK4" s="7">
        <v>45940</v>
      </c>
      <c r="BL4" s="7">
        <v>45941</v>
      </c>
      <c r="BM4" s="7">
        <v>45942</v>
      </c>
      <c r="BN4" s="7">
        <v>45943</v>
      </c>
      <c r="BO4" s="7">
        <v>45944</v>
      </c>
      <c r="BP4" s="7">
        <v>45945</v>
      </c>
      <c r="BQ4" s="7">
        <v>45946</v>
      </c>
      <c r="BR4" s="7">
        <v>45947</v>
      </c>
      <c r="BS4" s="7">
        <v>45948</v>
      </c>
      <c r="BT4" s="7">
        <v>45949</v>
      </c>
      <c r="BU4" s="7">
        <v>45950</v>
      </c>
      <c r="BV4" s="7">
        <v>45951</v>
      </c>
      <c r="BW4" s="7">
        <v>45952</v>
      </c>
      <c r="BX4" s="7">
        <v>45953</v>
      </c>
      <c r="BY4" s="7">
        <v>45954</v>
      </c>
      <c r="BZ4" s="7">
        <v>45955</v>
      </c>
      <c r="CA4" s="7">
        <v>45956</v>
      </c>
      <c r="CB4" s="7">
        <v>45957</v>
      </c>
      <c r="CC4" s="7">
        <v>45958</v>
      </c>
      <c r="CD4" s="7">
        <v>45959</v>
      </c>
      <c r="CE4" s="7">
        <v>45960</v>
      </c>
      <c r="CF4" s="7">
        <v>45961</v>
      </c>
      <c r="CG4" s="7">
        <v>45962</v>
      </c>
      <c r="CH4" s="7">
        <v>45963</v>
      </c>
      <c r="CI4" s="7">
        <v>45964</v>
      </c>
      <c r="CJ4" s="7">
        <v>45965</v>
      </c>
      <c r="CK4" s="7">
        <v>45966</v>
      </c>
      <c r="CL4" s="7">
        <v>45967</v>
      </c>
      <c r="CM4" s="7">
        <v>45968</v>
      </c>
      <c r="CN4" s="7">
        <v>45969</v>
      </c>
      <c r="CO4" s="7">
        <v>45970</v>
      </c>
      <c r="CP4" s="7">
        <v>45971</v>
      </c>
    </row>
    <row r="5" spans="1:94" x14ac:dyDescent="0.25">
      <c r="A5">
        <f>Travaux!A5</f>
        <v>0</v>
      </c>
      <c r="C5" s="12">
        <v>45862</v>
      </c>
      <c r="D5" s="13">
        <v>45922</v>
      </c>
      <c r="E5" s="6">
        <f>(E$4&gt;=$C5)*(E$4&lt;=$D5)*(Travaux!$Q5=1)</f>
        <v>0</v>
      </c>
      <c r="F5" s="6">
        <f>(F$4&gt;=$C5)*(F$4&lt;=$D5)*(Travaux!$Q5=1)</f>
        <v>0</v>
      </c>
      <c r="G5" s="6">
        <f>(G$4&gt;=$C5)*(G$4&lt;=$D5)*(Travaux!$Q5=1)</f>
        <v>0</v>
      </c>
      <c r="H5" s="6">
        <f>(H$4&gt;=$C5)*(H$4&lt;=$D5)*(Travaux!$Q5=1)</f>
        <v>0</v>
      </c>
      <c r="I5" s="6">
        <f>(I$4&gt;=$C5)*(I$4&lt;=$D5)*(Travaux!$Q5=1)</f>
        <v>0</v>
      </c>
      <c r="J5" s="6">
        <f>(J$4&gt;=$C5)*(J$4&lt;=$D5)*(Travaux!$Q5=1)</f>
        <v>0</v>
      </c>
      <c r="K5" s="6">
        <f>(K$4&gt;=$C5)*(K$4&lt;=$D5)*(Travaux!$Q5=1)</f>
        <v>0</v>
      </c>
      <c r="L5" s="6">
        <f>(L$4&gt;=$C5)*(L$4&lt;=$D5)*(Travaux!$Q5=1)</f>
        <v>0</v>
      </c>
      <c r="M5" s="6">
        <f>(M$4&gt;=$C5)*(M$4&lt;=$D5)*(Travaux!$Q5=1)</f>
        <v>0</v>
      </c>
      <c r="N5" s="6">
        <f>(N$4&gt;=$C5)*(N$4&lt;=$D5)*(Travaux!$Q5=1)</f>
        <v>0</v>
      </c>
      <c r="O5" s="6">
        <f>(O$4&gt;=$C5)*(O$4&lt;=$D5)*(Travaux!$Q5=1)</f>
        <v>0</v>
      </c>
      <c r="P5" s="6">
        <f>(P$4&gt;=$C5)*(P$4&lt;=$D5)*(Travaux!$Q5=1)</f>
        <v>0</v>
      </c>
      <c r="Q5" s="6">
        <f>(Q$4&gt;=$C5)*(Q$4&lt;=$D5)*(Travaux!$Q5=1)</f>
        <v>0</v>
      </c>
      <c r="R5" s="6">
        <f>(R$4&gt;=$C5)*(R$4&lt;=$D5)*(Travaux!$Q5=1)</f>
        <v>0</v>
      </c>
      <c r="S5" s="6">
        <f>(S$4&gt;=$C5)*(S$4&lt;=$D5)*(Travaux!$Q5=1)</f>
        <v>0</v>
      </c>
      <c r="T5" s="6">
        <f>(T$4&gt;=$C5)*(T$4&lt;=$D5)*(Travaux!$Q5=1)</f>
        <v>0</v>
      </c>
      <c r="U5" s="6">
        <f>(U$4&gt;=$C5)*(U$4&lt;=$D5)*(Travaux!$Q5=1)</f>
        <v>0</v>
      </c>
      <c r="V5" s="6">
        <f>(V$4&gt;=$C5)*(V$4&lt;=$D5)*(Travaux!$Q5=1)</f>
        <v>0</v>
      </c>
      <c r="W5" s="6">
        <f>(W$4&gt;=$C5)*(W$4&lt;=$D5)*(Travaux!$Q5=1)</f>
        <v>0</v>
      </c>
      <c r="X5" s="6">
        <f>(X$4&gt;=$C5)*(X$4&lt;=$D5)*(Travaux!$Q5=1)</f>
        <v>0</v>
      </c>
      <c r="Y5" s="6">
        <f>(Y$4&gt;=$C5)*(Y$4&lt;=$D5)*(Travaux!$Q5=1)</f>
        <v>0</v>
      </c>
      <c r="Z5" s="6">
        <f>(Z$4&gt;=$C5)*(Z$4&lt;=$D5)*(Travaux!$Q5=1)</f>
        <v>0</v>
      </c>
      <c r="AA5" s="6">
        <f>(AA$4&gt;=$C5)*(AA$4&lt;=$D5)*(Travaux!$Q5=1)</f>
        <v>0</v>
      </c>
      <c r="AB5" s="6">
        <f>(AB$4&gt;=$C5)*(AB$4&lt;=$D5)*(Travaux!$Q5=1)</f>
        <v>0</v>
      </c>
      <c r="AC5" s="6">
        <f>(AC$4&gt;=$C5)*(AC$4&lt;=$D5)*(Travaux!$Q5=1)</f>
        <v>0</v>
      </c>
      <c r="AD5" s="6">
        <f>(AD$4&gt;=$C5)*(AD$4&lt;=$D5)*(Travaux!$Q5=1)</f>
        <v>0</v>
      </c>
      <c r="AE5" s="6">
        <f>(AE$4&gt;=$C5)*(AE$4&lt;=$D5)*(Travaux!$Q5=1)</f>
        <v>0</v>
      </c>
      <c r="AF5" s="6">
        <f>(AF$4&gt;=$C5)*(AF$4&lt;=$D5)*(Travaux!$Q5=1)</f>
        <v>0</v>
      </c>
      <c r="AG5" s="6">
        <f>(AG$4&gt;=$C5)*(AG$4&lt;=$D5)*(Travaux!$Q5=1)</f>
        <v>0</v>
      </c>
      <c r="AH5" s="6">
        <f>(AH$4&gt;=$C5)*(AH$4&lt;=$D5)*(Travaux!$Q5=1)</f>
        <v>0</v>
      </c>
      <c r="AI5" s="6">
        <f>(AI$4&gt;=$C5)*(AI$4&lt;=$D5)*(Travaux!$Q5=1)</f>
        <v>0</v>
      </c>
      <c r="AJ5" s="6">
        <f>(AJ$4&gt;=$C5)*(AJ$4&lt;=$D5)*(Travaux!$Q5=1)</f>
        <v>0</v>
      </c>
      <c r="AK5" s="6">
        <f>(AK$4&gt;=$C5)*(AK$4&lt;=$D5)*(Travaux!$Q5=1)</f>
        <v>0</v>
      </c>
      <c r="AL5" s="6">
        <f>(AL$4&gt;=$C5)*(AL$4&lt;=$D5)*(Travaux!$Q5=1)</f>
        <v>0</v>
      </c>
      <c r="AM5" s="6">
        <f>(AM$4&gt;=$C5)*(AM$4&lt;=$D5)*(Travaux!$Q5=1)</f>
        <v>0</v>
      </c>
      <c r="AN5" s="6">
        <f>(AN$4&gt;=$C5)*(AN$4&lt;=$D5)*(Travaux!$Q5=1)</f>
        <v>0</v>
      </c>
      <c r="AO5" s="6">
        <f>(AO$4&gt;=$C5)*(AO$4&lt;=$D5)*(Travaux!$Q5=1)</f>
        <v>0</v>
      </c>
      <c r="AP5" s="6">
        <f>(AP$4&gt;=$C5)*(AP$4&lt;=$D5)*(Travaux!$Q5=1)</f>
        <v>0</v>
      </c>
      <c r="AQ5" s="6">
        <f>(AQ$4&gt;=$C5)*(AQ$4&lt;=$D5)*(Travaux!$Q5=1)</f>
        <v>0</v>
      </c>
      <c r="AR5" s="6">
        <f>(AR$4&gt;=$C5)*(AR$4&lt;=$D5)*(Travaux!$Q5=1)</f>
        <v>0</v>
      </c>
      <c r="AS5" s="6">
        <f>(AS$4&gt;=$C5)*(AS$4&lt;=$D5)*(Travaux!$Q5=1)</f>
        <v>0</v>
      </c>
      <c r="AT5" s="6">
        <f>(AT$4&gt;=$C5)*(AT$4&lt;=$D5)*(Travaux!$Q5=1)</f>
        <v>0</v>
      </c>
      <c r="AU5" s="6">
        <f>(AU$4&gt;=$C5)*(AU$4&lt;=$D5)*(Travaux!$Q5=1)</f>
        <v>0</v>
      </c>
      <c r="AV5" s="6">
        <f>(AV$4&gt;=$C5)*(AV$4&lt;=$D5)*(Travaux!$Q5=1)</f>
        <v>0</v>
      </c>
      <c r="AW5" s="6">
        <f>(AW$4&gt;=$C5)*(AW$4&lt;=$D5)*(Travaux!$Q5=1)</f>
        <v>0</v>
      </c>
      <c r="AX5" s="6">
        <f>(AX$4&gt;=$C5)*(AX$4&lt;=$D5)*(Travaux!$Q5=1)</f>
        <v>0</v>
      </c>
      <c r="AY5" s="6">
        <f>(AY$4&gt;=$C5)*(AY$4&lt;=$D5)*(Travaux!$Q5=1)</f>
        <v>0</v>
      </c>
      <c r="AZ5" s="6">
        <f>(AZ$4&gt;=$C5)*(AZ$4&lt;=$D5)*(Travaux!$Q5=1)</f>
        <v>0</v>
      </c>
      <c r="BA5" s="6">
        <f>(BA$4&gt;=$C5)*(BA$4&lt;=$D5)*(Travaux!$Q5=1)</f>
        <v>0</v>
      </c>
      <c r="BB5" s="6">
        <f>(BB$4&gt;=$C5)*(BB$4&lt;=$D5)*(Travaux!$Q5=1)</f>
        <v>0</v>
      </c>
      <c r="BC5" s="6">
        <f>(BC$4&gt;=$C5)*(BC$4&lt;=$D5)*(Travaux!$Q5=1)</f>
        <v>0</v>
      </c>
      <c r="BD5" s="6">
        <f>(BD$4&gt;=$C5)*(BD$4&lt;=$D5)*(Travaux!$Q5=1)</f>
        <v>0</v>
      </c>
      <c r="BE5" s="6">
        <f>(BE$4&gt;=$C5)*(BE$4&lt;=$D5)*(Travaux!$Q5=1)</f>
        <v>0</v>
      </c>
      <c r="BF5" s="6">
        <f>(BF$4&gt;=$C5)*(BF$4&lt;=$D5)*(Travaux!$Q5=1)</f>
        <v>0</v>
      </c>
      <c r="BG5" s="6">
        <f>(BG$4&gt;=$C5)*(BG$4&lt;=$D5)*(Travaux!$Q5=1)</f>
        <v>0</v>
      </c>
      <c r="BH5" s="6">
        <f>(BH$4&gt;=$C5)*(BH$4&lt;=$D5)*(Travaux!$Q5=1)</f>
        <v>0</v>
      </c>
      <c r="BI5" s="6">
        <f>(BI$4&gt;=$C5)*(BI$4&lt;=$D5)*(Travaux!$Q5=1)</f>
        <v>0</v>
      </c>
      <c r="BJ5" s="6">
        <f>(BJ$4&gt;=$C5)*(BJ$4&lt;=$D5)*(Travaux!$Q5=1)</f>
        <v>0</v>
      </c>
      <c r="BK5" s="6">
        <f>(BK$4&gt;=$C5)*(BK$4&lt;=$D5)*(Travaux!$Q5=1)</f>
        <v>0</v>
      </c>
      <c r="BL5" s="6">
        <f>(BL$4&gt;=$C5)*(BL$4&lt;=$D5)*(Travaux!$Q5=1)</f>
        <v>0</v>
      </c>
      <c r="BM5" s="6">
        <f>(BM$4&gt;=$C5)*(BM$4&lt;=$D5)*(Travaux!$Q5=1)</f>
        <v>0</v>
      </c>
      <c r="BN5" s="6">
        <f>(BN$4&gt;=$C5)*(BN$4&lt;=$D5)*(Travaux!$Q5=1)</f>
        <v>0</v>
      </c>
      <c r="BO5" s="6">
        <f>(BO$4&gt;=$C5)*(BO$4&lt;=$D5)*(Travaux!$Q5=1)</f>
        <v>0</v>
      </c>
      <c r="BP5" s="6">
        <f>(BP$4&gt;=$C5)*(BP$4&lt;=$D5)*(Travaux!$Q5=1)</f>
        <v>0</v>
      </c>
      <c r="BQ5" s="6">
        <f>(BQ$4&gt;=$C5)*(BQ$4&lt;=$D5)*(Travaux!$Q5=1)</f>
        <v>0</v>
      </c>
      <c r="BR5" s="6">
        <f>(BR$4&gt;=$C5)*(BR$4&lt;=$D5)*(Travaux!$Q5=1)</f>
        <v>0</v>
      </c>
      <c r="BS5" s="6">
        <f>(BS$4&gt;=$C5)*(BS$4&lt;=$D5)*(Travaux!$Q5=1)</f>
        <v>0</v>
      </c>
      <c r="BT5" s="6">
        <f>(BT$4&gt;=$C5)*(BT$4&lt;=$D5)*(Travaux!$Q5=1)</f>
        <v>0</v>
      </c>
      <c r="BU5" s="6">
        <f>(BU$4&gt;=$C5)*(BU$4&lt;=$D5)*(Travaux!$Q5=1)</f>
        <v>0</v>
      </c>
      <c r="BV5" s="6">
        <f>(BV$4&gt;=$C5)*(BV$4&lt;=$D5)*(Travaux!$Q5=1)</f>
        <v>0</v>
      </c>
      <c r="BW5" s="6">
        <f>(BW$4&gt;=$C5)*(BW$4&lt;=$D5)*(Travaux!$Q5=1)</f>
        <v>0</v>
      </c>
      <c r="BX5" s="6">
        <f>(BX$4&gt;=$C5)*(BX$4&lt;=$D5)*(Travaux!$Q5=1)</f>
        <v>0</v>
      </c>
      <c r="BY5" s="6">
        <f>(BY$4&gt;=$C5)*(BY$4&lt;=$D5)*(Travaux!$Q5=1)</f>
        <v>0</v>
      </c>
      <c r="BZ5" s="6">
        <f>(BZ$4&gt;=$C5)*(BZ$4&lt;=$D5)*(Travaux!$Q5=1)</f>
        <v>0</v>
      </c>
      <c r="CA5" s="6">
        <f>(CA$4&gt;=$C5)*(CA$4&lt;=$D5)*(Travaux!$Q5=1)</f>
        <v>0</v>
      </c>
      <c r="CB5" s="6">
        <f>(CB$4&gt;=$C5)*(CB$4&lt;=$D5)*(Travaux!$Q5=1)</f>
        <v>0</v>
      </c>
      <c r="CC5" s="6">
        <f>(CC$4&gt;=$C5)*(CC$4&lt;=$D5)*(Travaux!$Q5=1)</f>
        <v>0</v>
      </c>
      <c r="CD5" s="6">
        <f>(CD$4&gt;=$C5)*(CD$4&lt;=$D5)*(Travaux!$Q5=1)</f>
        <v>0</v>
      </c>
      <c r="CE5" s="6">
        <f>(CE$4&gt;=$C5)*(CE$4&lt;=$D5)*(Travaux!$Q5=1)</f>
        <v>0</v>
      </c>
      <c r="CF5" s="6">
        <f>(CF$4&gt;=$C5)*(CF$4&lt;=$D5)*(Travaux!$Q5=1)</f>
        <v>0</v>
      </c>
      <c r="CG5" s="6">
        <f>(CG$4&gt;=$C5)*(CG$4&lt;=$D5)*(Travaux!$Q5=1)</f>
        <v>0</v>
      </c>
      <c r="CH5" s="6">
        <f>(CH$4&gt;=$C5)*(CH$4&lt;=$D5)*(Travaux!$Q5=1)</f>
        <v>0</v>
      </c>
      <c r="CI5" s="6">
        <f>(CI$4&gt;=$C5)*(CI$4&lt;=$D5)*(Travaux!$Q5=1)</f>
        <v>0</v>
      </c>
      <c r="CJ5" s="6">
        <f>(CJ$4&gt;=$C5)*(CJ$4&lt;=$D5)*(Travaux!$Q5=1)</f>
        <v>0</v>
      </c>
      <c r="CK5" s="6">
        <f>(CK$4&gt;=$C5)*(CK$4&lt;=$D5)*(Travaux!$Q5=1)</f>
        <v>0</v>
      </c>
      <c r="CL5" s="6">
        <f>(CL$4&gt;=$C5)*(CL$4&lt;=$D5)*(Travaux!$Q5=1)</f>
        <v>0</v>
      </c>
      <c r="CM5" s="6">
        <f>(CM$4&gt;=$C5)*(CM$4&lt;=$D5)*(Travaux!$Q5=1)</f>
        <v>0</v>
      </c>
      <c r="CN5" s="6">
        <f>(CN$4&gt;=$C5)*(CN$4&lt;=$D5)*(Travaux!$Q5=1)</f>
        <v>0</v>
      </c>
      <c r="CO5" s="6">
        <f>(CO$4&gt;=$C5)*(CO$4&lt;=$D5)*(Travaux!$Q5=1)</f>
        <v>0</v>
      </c>
      <c r="CP5" s="6">
        <f>(CP$4&gt;=$C5)*(CP$4&lt;=$D5)*(Travaux!$Q5=1)</f>
        <v>0</v>
      </c>
    </row>
    <row r="6" spans="1:94" x14ac:dyDescent="0.25">
      <c r="A6">
        <f>Travaux!A6</f>
        <v>1</v>
      </c>
      <c r="B6" t="str">
        <f>Travaux!B6</f>
        <v>Rénovation Bâtiment A</v>
      </c>
      <c r="C6" s="12">
        <v>45822</v>
      </c>
      <c r="D6" s="13">
        <v>45877</v>
      </c>
      <c r="E6" s="6">
        <f>(E$4&gt;=$C6)*(E$4&lt;=$D6)*(Travaux!$Q6=1)</f>
        <v>0</v>
      </c>
      <c r="F6" s="6">
        <f>(F$4&gt;=$C6)*(F$4&lt;=$D6)*(Travaux!$Q6=1)</f>
        <v>0</v>
      </c>
      <c r="G6" s="6">
        <f>(G$4&gt;=$C6)*(G$4&lt;=$D6)*(Travaux!$Q6=1)</f>
        <v>0</v>
      </c>
      <c r="H6" s="6">
        <f>(H$4&gt;=$C6)*(H$4&lt;=$D6)*(Travaux!$Q6=1)</f>
        <v>0</v>
      </c>
      <c r="I6" s="6">
        <f>(I$4&gt;=$C6)*(I$4&lt;=$D6)*(Travaux!$Q6=1)</f>
        <v>0</v>
      </c>
      <c r="J6" s="6">
        <f>(J$4&gt;=$C6)*(J$4&lt;=$D6)*(Travaux!$Q6=1)</f>
        <v>0</v>
      </c>
      <c r="K6" s="6">
        <f>(K$4&gt;=$C6)*(K$4&lt;=$D6)*(Travaux!$Q6=1)</f>
        <v>0</v>
      </c>
      <c r="L6" s="6">
        <f>(L$4&gt;=$C6)*(L$4&lt;=$D6)*(Travaux!$Q6=1)</f>
        <v>0</v>
      </c>
      <c r="M6" s="6">
        <f>(M$4&gt;=$C6)*(M$4&lt;=$D6)*(Travaux!$Q6=1)</f>
        <v>0</v>
      </c>
      <c r="N6" s="6">
        <f>(N$4&gt;=$C6)*(N$4&lt;=$D6)*(Travaux!$Q6=1)</f>
        <v>0</v>
      </c>
      <c r="O6" s="6">
        <f>(O$4&gt;=$C6)*(O$4&lt;=$D6)*(Travaux!$Q6=1)</f>
        <v>0</v>
      </c>
      <c r="P6" s="6">
        <f>(P$4&gt;=$C6)*(P$4&lt;=$D6)*(Travaux!$Q6=1)</f>
        <v>0</v>
      </c>
      <c r="Q6" s="6">
        <f>(Q$4&gt;=$C6)*(Q$4&lt;=$D6)*(Travaux!$Q6=1)</f>
        <v>0</v>
      </c>
      <c r="R6" s="6">
        <f>(R$4&gt;=$C6)*(R$4&lt;=$D6)*(Travaux!$Q6=1)</f>
        <v>0</v>
      </c>
      <c r="S6" s="6">
        <f>(S$4&gt;=$C6)*(S$4&lt;=$D6)*(Travaux!$Q6=1)</f>
        <v>0</v>
      </c>
      <c r="T6" s="6">
        <f>(T$4&gt;=$C6)*(T$4&lt;=$D6)*(Travaux!$Q6=1)</f>
        <v>0</v>
      </c>
      <c r="U6" s="6">
        <f>(U$4&gt;=$C6)*(U$4&lt;=$D6)*(Travaux!$Q6=1)</f>
        <v>0</v>
      </c>
      <c r="V6" s="6">
        <f>(V$4&gt;=$C6)*(V$4&lt;=$D6)*(Travaux!$Q6=1)</f>
        <v>0</v>
      </c>
      <c r="W6" s="6">
        <f>(W$4&gt;=$C6)*(W$4&lt;=$D6)*(Travaux!$Q6=1)</f>
        <v>0</v>
      </c>
      <c r="X6" s="6">
        <f>(X$4&gt;=$C6)*(X$4&lt;=$D6)*(Travaux!$Q6=1)</f>
        <v>0</v>
      </c>
      <c r="Y6" s="6">
        <f>(Y$4&gt;=$C6)*(Y$4&lt;=$D6)*(Travaux!$Q6=1)</f>
        <v>0</v>
      </c>
      <c r="Z6" s="6">
        <f>(Z$4&gt;=$C6)*(Z$4&lt;=$D6)*(Travaux!$Q6=1)</f>
        <v>0</v>
      </c>
      <c r="AA6" s="6">
        <f>(AA$4&gt;=$C6)*(AA$4&lt;=$D6)*(Travaux!$Q6=1)</f>
        <v>0</v>
      </c>
      <c r="AB6" s="6">
        <f>(AB$4&gt;=$C6)*(AB$4&lt;=$D6)*(Travaux!$Q6=1)</f>
        <v>0</v>
      </c>
      <c r="AC6" s="6">
        <f>(AC$4&gt;=$C6)*(AC$4&lt;=$D6)*(Travaux!$Q6=1)</f>
        <v>0</v>
      </c>
      <c r="AD6" s="6">
        <f>(AD$4&gt;=$C6)*(AD$4&lt;=$D6)*(Travaux!$Q6=1)</f>
        <v>0</v>
      </c>
      <c r="AE6" s="6">
        <f>(AE$4&gt;=$C6)*(AE$4&lt;=$D6)*(Travaux!$Q6=1)</f>
        <v>0</v>
      </c>
      <c r="AF6" s="6">
        <f>(AF$4&gt;=$C6)*(AF$4&lt;=$D6)*(Travaux!$Q6=1)</f>
        <v>0</v>
      </c>
      <c r="AG6" s="6">
        <f>(AG$4&gt;=$C6)*(AG$4&lt;=$D6)*(Travaux!$Q6=1)</f>
        <v>0</v>
      </c>
      <c r="AH6" s="6">
        <f>(AH$4&gt;=$C6)*(AH$4&lt;=$D6)*(Travaux!$Q6=1)</f>
        <v>0</v>
      </c>
      <c r="AI6" s="6">
        <f>(AI$4&gt;=$C6)*(AI$4&lt;=$D6)*(Travaux!$Q6=1)</f>
        <v>0</v>
      </c>
      <c r="AJ6" s="6">
        <f>(AJ$4&gt;=$C6)*(AJ$4&lt;=$D6)*(Travaux!$Q6=1)</f>
        <v>0</v>
      </c>
      <c r="AK6" s="6">
        <f>(AK$4&gt;=$C6)*(AK$4&lt;=$D6)*(Travaux!$Q6=1)</f>
        <v>0</v>
      </c>
      <c r="AL6" s="6">
        <f>(AL$4&gt;=$C6)*(AL$4&lt;=$D6)*(Travaux!$Q6=1)</f>
        <v>0</v>
      </c>
      <c r="AM6" s="6">
        <f>(AM$4&gt;=$C6)*(AM$4&lt;=$D6)*(Travaux!$Q6=1)</f>
        <v>0</v>
      </c>
      <c r="AN6" s="6">
        <f>(AN$4&gt;=$C6)*(AN$4&lt;=$D6)*(Travaux!$Q6=1)</f>
        <v>0</v>
      </c>
      <c r="AO6" s="6">
        <f>(AO$4&gt;=$C6)*(AO$4&lt;=$D6)*(Travaux!$Q6=1)</f>
        <v>0</v>
      </c>
      <c r="AP6" s="6">
        <f>(AP$4&gt;=$C6)*(AP$4&lt;=$D6)*(Travaux!$Q6=1)</f>
        <v>0</v>
      </c>
      <c r="AQ6" s="6">
        <f>(AQ$4&gt;=$C6)*(AQ$4&lt;=$D6)*(Travaux!$Q6=1)</f>
        <v>0</v>
      </c>
      <c r="AR6" s="6">
        <f>(AR$4&gt;=$C6)*(AR$4&lt;=$D6)*(Travaux!$Q6=1)</f>
        <v>0</v>
      </c>
      <c r="AS6" s="6">
        <f>(AS$4&gt;=$C6)*(AS$4&lt;=$D6)*(Travaux!$Q6=1)</f>
        <v>0</v>
      </c>
      <c r="AT6" s="6">
        <f>(AT$4&gt;=$C6)*(AT$4&lt;=$D6)*(Travaux!$Q6=1)</f>
        <v>0</v>
      </c>
      <c r="AU6" s="6">
        <f>(AU$4&gt;=$C6)*(AU$4&lt;=$D6)*(Travaux!$Q6=1)</f>
        <v>0</v>
      </c>
      <c r="AV6" s="6">
        <f>(AV$4&gt;=$C6)*(AV$4&lt;=$D6)*(Travaux!$Q6=1)</f>
        <v>0</v>
      </c>
      <c r="AW6" s="6">
        <f>(AW$4&gt;=$C6)*(AW$4&lt;=$D6)*(Travaux!$Q6=1)</f>
        <v>0</v>
      </c>
      <c r="AX6" s="6">
        <f>(AX$4&gt;=$C6)*(AX$4&lt;=$D6)*(Travaux!$Q6=1)</f>
        <v>0</v>
      </c>
      <c r="AY6" s="6">
        <f>(AY$4&gt;=$C6)*(AY$4&lt;=$D6)*(Travaux!$Q6=1)</f>
        <v>0</v>
      </c>
      <c r="AZ6" s="6">
        <f>(AZ$4&gt;=$C6)*(AZ$4&lt;=$D6)*(Travaux!$Q6=1)</f>
        <v>0</v>
      </c>
      <c r="BA6" s="6">
        <f>(BA$4&gt;=$C6)*(BA$4&lt;=$D6)*(Travaux!$Q6=1)</f>
        <v>0</v>
      </c>
      <c r="BB6" s="6">
        <f>(BB$4&gt;=$C6)*(BB$4&lt;=$D6)*(Travaux!$Q6=1)</f>
        <v>0</v>
      </c>
      <c r="BC6" s="6">
        <f>(BC$4&gt;=$C6)*(BC$4&lt;=$D6)*(Travaux!$Q6=1)</f>
        <v>0</v>
      </c>
      <c r="BD6" s="6">
        <f>(BD$4&gt;=$C6)*(BD$4&lt;=$D6)*(Travaux!$Q6=1)</f>
        <v>0</v>
      </c>
      <c r="BE6" s="6">
        <f>(BE$4&gt;=$C6)*(BE$4&lt;=$D6)*(Travaux!$Q6=1)</f>
        <v>0</v>
      </c>
      <c r="BF6" s="6">
        <f>(BF$4&gt;=$C6)*(BF$4&lt;=$D6)*(Travaux!$Q6=1)</f>
        <v>0</v>
      </c>
      <c r="BG6" s="6">
        <f>(BG$4&gt;=$C6)*(BG$4&lt;=$D6)*(Travaux!$Q6=1)</f>
        <v>0</v>
      </c>
      <c r="BH6" s="6">
        <f>(BH$4&gt;=$C6)*(BH$4&lt;=$D6)*(Travaux!$Q6=1)</f>
        <v>0</v>
      </c>
      <c r="BI6" s="6">
        <f>(BI$4&gt;=$C6)*(BI$4&lt;=$D6)*(Travaux!$Q6=1)</f>
        <v>0</v>
      </c>
      <c r="BJ6" s="6">
        <f>(BJ$4&gt;=$C6)*(BJ$4&lt;=$D6)*(Travaux!$Q6=1)</f>
        <v>0</v>
      </c>
      <c r="BK6" s="6">
        <f>(BK$4&gt;=$C6)*(BK$4&lt;=$D6)*(Travaux!$Q6=1)</f>
        <v>0</v>
      </c>
      <c r="BL6" s="6">
        <f>(BL$4&gt;=$C6)*(BL$4&lt;=$D6)*(Travaux!$Q6=1)</f>
        <v>0</v>
      </c>
      <c r="BM6" s="6">
        <f>(BM$4&gt;=$C6)*(BM$4&lt;=$D6)*(Travaux!$Q6=1)</f>
        <v>0</v>
      </c>
      <c r="BN6" s="6">
        <f>(BN$4&gt;=$C6)*(BN$4&lt;=$D6)*(Travaux!$Q6=1)</f>
        <v>0</v>
      </c>
      <c r="BO6" s="6">
        <f>(BO$4&gt;=$C6)*(BO$4&lt;=$D6)*(Travaux!$Q6=1)</f>
        <v>0</v>
      </c>
      <c r="BP6" s="6">
        <f>(BP$4&gt;=$C6)*(BP$4&lt;=$D6)*(Travaux!$Q6=1)</f>
        <v>0</v>
      </c>
      <c r="BQ6" s="6">
        <f>(BQ$4&gt;=$C6)*(BQ$4&lt;=$D6)*(Travaux!$Q6=1)</f>
        <v>0</v>
      </c>
      <c r="BR6" s="6">
        <f>(BR$4&gt;=$C6)*(BR$4&lt;=$D6)*(Travaux!$Q6=1)</f>
        <v>0</v>
      </c>
      <c r="BS6" s="6">
        <f>(BS$4&gt;=$C6)*(BS$4&lt;=$D6)*(Travaux!$Q6=1)</f>
        <v>0</v>
      </c>
      <c r="BT6" s="6">
        <f>(BT$4&gt;=$C6)*(BT$4&lt;=$D6)*(Travaux!$Q6=1)</f>
        <v>0</v>
      </c>
      <c r="BU6" s="6">
        <f>(BU$4&gt;=$C6)*(BU$4&lt;=$D6)*(Travaux!$Q6=1)</f>
        <v>0</v>
      </c>
      <c r="BV6" s="6">
        <f>(BV$4&gt;=$C6)*(BV$4&lt;=$D6)*(Travaux!$Q6=1)</f>
        <v>0</v>
      </c>
      <c r="BW6" s="6">
        <f>(BW$4&gt;=$C6)*(BW$4&lt;=$D6)*(Travaux!$Q6=1)</f>
        <v>0</v>
      </c>
      <c r="BX6" s="6">
        <f>(BX$4&gt;=$C6)*(BX$4&lt;=$D6)*(Travaux!$Q6=1)</f>
        <v>0</v>
      </c>
      <c r="BY6" s="6">
        <f>(BY$4&gt;=$C6)*(BY$4&lt;=$D6)*(Travaux!$Q6=1)</f>
        <v>0</v>
      </c>
      <c r="BZ6" s="6">
        <f>(BZ$4&gt;=$C6)*(BZ$4&lt;=$D6)*(Travaux!$Q6=1)</f>
        <v>0</v>
      </c>
      <c r="CA6" s="6">
        <f>(CA$4&gt;=$C6)*(CA$4&lt;=$D6)*(Travaux!$Q6=1)</f>
        <v>0</v>
      </c>
      <c r="CB6" s="6">
        <f>(CB$4&gt;=$C6)*(CB$4&lt;=$D6)*(Travaux!$Q6=1)</f>
        <v>0</v>
      </c>
      <c r="CC6" s="6">
        <f>(CC$4&gt;=$C6)*(CC$4&lt;=$D6)*(Travaux!$Q6=1)</f>
        <v>0</v>
      </c>
      <c r="CD6" s="6">
        <f>(CD$4&gt;=$C6)*(CD$4&lt;=$D6)*(Travaux!$Q6=1)</f>
        <v>0</v>
      </c>
      <c r="CE6" s="6">
        <f>(CE$4&gt;=$C6)*(CE$4&lt;=$D6)*(Travaux!$Q6=1)</f>
        <v>0</v>
      </c>
      <c r="CF6" s="6">
        <f>(CF$4&gt;=$C6)*(CF$4&lt;=$D6)*(Travaux!$Q6=1)</f>
        <v>0</v>
      </c>
      <c r="CG6" s="6">
        <f>(CG$4&gt;=$C6)*(CG$4&lt;=$D6)*(Travaux!$Q6=1)</f>
        <v>0</v>
      </c>
      <c r="CH6" s="6">
        <f>(CH$4&gt;=$C6)*(CH$4&lt;=$D6)*(Travaux!$Q6=1)</f>
        <v>0</v>
      </c>
      <c r="CI6" s="6">
        <f>(CI$4&gt;=$C6)*(CI$4&lt;=$D6)*(Travaux!$Q6=1)</f>
        <v>0</v>
      </c>
      <c r="CJ6" s="6">
        <f>(CJ$4&gt;=$C6)*(CJ$4&lt;=$D6)*(Travaux!$Q6=1)</f>
        <v>0</v>
      </c>
      <c r="CK6" s="6">
        <f>(CK$4&gt;=$C6)*(CK$4&lt;=$D6)*(Travaux!$Q6=1)</f>
        <v>0</v>
      </c>
      <c r="CL6" s="6">
        <f>(CL$4&gt;=$C6)*(CL$4&lt;=$D6)*(Travaux!$Q6=1)</f>
        <v>0</v>
      </c>
      <c r="CM6" s="6">
        <f>(CM$4&gt;=$C6)*(CM$4&lt;=$D6)*(Travaux!$Q6=1)</f>
        <v>0</v>
      </c>
      <c r="CN6" s="6">
        <f>(CN$4&gt;=$C6)*(CN$4&lt;=$D6)*(Travaux!$Q6=1)</f>
        <v>0</v>
      </c>
      <c r="CO6" s="6">
        <f>(CO$4&gt;=$C6)*(CO$4&lt;=$D6)*(Travaux!$Q6=1)</f>
        <v>0</v>
      </c>
      <c r="CP6" s="6">
        <f>(CP$4&gt;=$C6)*(CP$4&lt;=$D6)*(Travaux!$Q6=1)</f>
        <v>0</v>
      </c>
    </row>
    <row r="7" spans="1:94" x14ac:dyDescent="0.25">
      <c r="A7">
        <f>Travaux!A7</f>
        <v>2</v>
      </c>
      <c r="B7" t="str">
        <f>Travaux!B7</f>
        <v>Extension Parking</v>
      </c>
      <c r="C7" s="12">
        <v>45872</v>
      </c>
      <c r="D7" s="13">
        <v>45932</v>
      </c>
      <c r="E7" s="6">
        <f>(E$4&gt;=$C7)*(E$4&lt;=$D7)*(Travaux!$Q7=1)</f>
        <v>1</v>
      </c>
      <c r="F7" s="6">
        <f>(F$4&gt;=$C7)*(F$4&lt;=$D7)*(Travaux!$Q7=1)</f>
        <v>1</v>
      </c>
      <c r="G7" s="6">
        <f>(G$4&gt;=$C7)*(G$4&lt;=$D7)*(Travaux!$Q7=1)</f>
        <v>1</v>
      </c>
      <c r="H7" s="6">
        <f>(H$4&gt;=$C7)*(H$4&lt;=$D7)*(Travaux!$Q7=1)</f>
        <v>1</v>
      </c>
      <c r="I7" s="6">
        <f>(I$4&gt;=$C7)*(I$4&lt;=$D7)*(Travaux!$Q7=1)</f>
        <v>1</v>
      </c>
      <c r="J7" s="6">
        <f>(J$4&gt;=$C7)*(J$4&lt;=$D7)*(Travaux!$Q7=1)</f>
        <v>1</v>
      </c>
      <c r="K7" s="6">
        <f>(K$4&gt;=$C7)*(K$4&lt;=$D7)*(Travaux!$Q7=1)</f>
        <v>1</v>
      </c>
      <c r="L7" s="6">
        <f>(L$4&gt;=$C7)*(L$4&lt;=$D7)*(Travaux!$Q7=1)</f>
        <v>1</v>
      </c>
      <c r="M7" s="6">
        <f>(M$4&gt;=$C7)*(M$4&lt;=$D7)*(Travaux!$Q7=1)</f>
        <v>1</v>
      </c>
      <c r="N7" s="6">
        <f>(N$4&gt;=$C7)*(N$4&lt;=$D7)*(Travaux!$Q7=1)</f>
        <v>1</v>
      </c>
      <c r="O7" s="6">
        <f>(O$4&gt;=$C7)*(O$4&lt;=$D7)*(Travaux!$Q7=1)</f>
        <v>1</v>
      </c>
      <c r="P7" s="6">
        <f>(P$4&gt;=$C7)*(P$4&lt;=$D7)*(Travaux!$Q7=1)</f>
        <v>1</v>
      </c>
      <c r="Q7" s="6">
        <f>(Q$4&gt;=$C7)*(Q$4&lt;=$D7)*(Travaux!$Q7=1)</f>
        <v>1</v>
      </c>
      <c r="R7" s="6">
        <f>(R$4&gt;=$C7)*(R$4&lt;=$D7)*(Travaux!$Q7=1)</f>
        <v>1</v>
      </c>
      <c r="S7" s="6">
        <f>(S$4&gt;=$C7)*(S$4&lt;=$D7)*(Travaux!$Q7=1)</f>
        <v>1</v>
      </c>
      <c r="T7" s="6">
        <f>(T$4&gt;=$C7)*(T$4&lt;=$D7)*(Travaux!$Q7=1)</f>
        <v>1</v>
      </c>
      <c r="U7" s="6">
        <f>(U$4&gt;=$C7)*(U$4&lt;=$D7)*(Travaux!$Q7=1)</f>
        <v>1</v>
      </c>
      <c r="V7" s="6">
        <f>(V$4&gt;=$C7)*(V$4&lt;=$D7)*(Travaux!$Q7=1)</f>
        <v>1</v>
      </c>
      <c r="W7" s="6">
        <f>(W$4&gt;=$C7)*(W$4&lt;=$D7)*(Travaux!$Q7=1)</f>
        <v>1</v>
      </c>
      <c r="X7" s="6">
        <f>(X$4&gt;=$C7)*(X$4&lt;=$D7)*(Travaux!$Q7=1)</f>
        <v>1</v>
      </c>
      <c r="Y7" s="6">
        <f>(Y$4&gt;=$C7)*(Y$4&lt;=$D7)*(Travaux!$Q7=1)</f>
        <v>1</v>
      </c>
      <c r="Z7" s="6">
        <f>(Z$4&gt;=$C7)*(Z$4&lt;=$D7)*(Travaux!$Q7=1)</f>
        <v>1</v>
      </c>
      <c r="AA7" s="6">
        <f>(AA$4&gt;=$C7)*(AA$4&lt;=$D7)*(Travaux!$Q7=1)</f>
        <v>1</v>
      </c>
      <c r="AB7" s="6">
        <f>(AB$4&gt;=$C7)*(AB$4&lt;=$D7)*(Travaux!$Q7=1)</f>
        <v>1</v>
      </c>
      <c r="AC7" s="6">
        <f>(AC$4&gt;=$C7)*(AC$4&lt;=$D7)*(Travaux!$Q7=1)</f>
        <v>1</v>
      </c>
      <c r="AD7" s="6">
        <f>(AD$4&gt;=$C7)*(AD$4&lt;=$D7)*(Travaux!$Q7=1)</f>
        <v>1</v>
      </c>
      <c r="AE7" s="6">
        <f>(AE$4&gt;=$C7)*(AE$4&lt;=$D7)*(Travaux!$Q7=1)</f>
        <v>1</v>
      </c>
      <c r="AF7" s="6">
        <f>(AF$4&gt;=$C7)*(AF$4&lt;=$D7)*(Travaux!$Q7=1)</f>
        <v>1</v>
      </c>
      <c r="AG7" s="6">
        <f>(AG$4&gt;=$C7)*(AG$4&lt;=$D7)*(Travaux!$Q7=1)</f>
        <v>1</v>
      </c>
      <c r="AH7" s="6">
        <f>(AH$4&gt;=$C7)*(AH$4&lt;=$D7)*(Travaux!$Q7=1)</f>
        <v>1</v>
      </c>
      <c r="AI7" s="6">
        <f>(AI$4&gt;=$C7)*(AI$4&lt;=$D7)*(Travaux!$Q7=1)</f>
        <v>1</v>
      </c>
      <c r="AJ7" s="6">
        <f>(AJ$4&gt;=$C7)*(AJ$4&lt;=$D7)*(Travaux!$Q7=1)</f>
        <v>1</v>
      </c>
      <c r="AK7" s="6">
        <f>(AK$4&gt;=$C7)*(AK$4&lt;=$D7)*(Travaux!$Q7=1)</f>
        <v>1</v>
      </c>
      <c r="AL7" s="6">
        <f>(AL$4&gt;=$C7)*(AL$4&lt;=$D7)*(Travaux!$Q7=1)</f>
        <v>1</v>
      </c>
      <c r="AM7" s="6">
        <f>(AM$4&gt;=$C7)*(AM$4&lt;=$D7)*(Travaux!$Q7=1)</f>
        <v>1</v>
      </c>
      <c r="AN7" s="6">
        <f>(AN$4&gt;=$C7)*(AN$4&lt;=$D7)*(Travaux!$Q7=1)</f>
        <v>1</v>
      </c>
      <c r="AO7" s="6">
        <f>(AO$4&gt;=$C7)*(AO$4&lt;=$D7)*(Travaux!$Q7=1)</f>
        <v>1</v>
      </c>
      <c r="AP7" s="6">
        <f>(AP$4&gt;=$C7)*(AP$4&lt;=$D7)*(Travaux!$Q7=1)</f>
        <v>1</v>
      </c>
      <c r="AQ7" s="6">
        <f>(AQ$4&gt;=$C7)*(AQ$4&lt;=$D7)*(Travaux!$Q7=1)</f>
        <v>1</v>
      </c>
      <c r="AR7" s="6">
        <f>(AR$4&gt;=$C7)*(AR$4&lt;=$D7)*(Travaux!$Q7=1)</f>
        <v>1</v>
      </c>
      <c r="AS7" s="6">
        <f>(AS$4&gt;=$C7)*(AS$4&lt;=$D7)*(Travaux!$Q7=1)</f>
        <v>1</v>
      </c>
      <c r="AT7" s="6">
        <f>(AT$4&gt;=$C7)*(AT$4&lt;=$D7)*(Travaux!$Q7=1)</f>
        <v>1</v>
      </c>
      <c r="AU7" s="6">
        <f>(AU$4&gt;=$C7)*(AU$4&lt;=$D7)*(Travaux!$Q7=1)</f>
        <v>1</v>
      </c>
      <c r="AV7" s="6">
        <f>(AV$4&gt;=$C7)*(AV$4&lt;=$D7)*(Travaux!$Q7=1)</f>
        <v>1</v>
      </c>
      <c r="AW7" s="6">
        <f>(AW$4&gt;=$C7)*(AW$4&lt;=$D7)*(Travaux!$Q7=1)</f>
        <v>1</v>
      </c>
      <c r="AX7" s="6">
        <f>(AX$4&gt;=$C7)*(AX$4&lt;=$D7)*(Travaux!$Q7=1)</f>
        <v>1</v>
      </c>
      <c r="AY7" s="6">
        <f>(AY$4&gt;=$C7)*(AY$4&lt;=$D7)*(Travaux!$Q7=1)</f>
        <v>1</v>
      </c>
      <c r="AZ7" s="6">
        <f>(AZ$4&gt;=$C7)*(AZ$4&lt;=$D7)*(Travaux!$Q7=1)</f>
        <v>1</v>
      </c>
      <c r="BA7" s="6">
        <f>(BA$4&gt;=$C7)*(BA$4&lt;=$D7)*(Travaux!$Q7=1)</f>
        <v>1</v>
      </c>
      <c r="BB7" s="6">
        <f>(BB$4&gt;=$C7)*(BB$4&lt;=$D7)*(Travaux!$Q7=1)</f>
        <v>1</v>
      </c>
      <c r="BC7" s="6">
        <f>(BC$4&gt;=$C7)*(BC$4&lt;=$D7)*(Travaux!$Q7=1)</f>
        <v>1</v>
      </c>
      <c r="BD7" s="6">
        <f>(BD$4&gt;=$C7)*(BD$4&lt;=$D7)*(Travaux!$Q7=1)</f>
        <v>0</v>
      </c>
      <c r="BE7" s="6">
        <f>(BE$4&gt;=$C7)*(BE$4&lt;=$D7)*(Travaux!$Q7=1)</f>
        <v>0</v>
      </c>
      <c r="BF7" s="6">
        <f>(BF$4&gt;=$C7)*(BF$4&lt;=$D7)*(Travaux!$Q7=1)</f>
        <v>0</v>
      </c>
      <c r="BG7" s="6">
        <f>(BG$4&gt;=$C7)*(BG$4&lt;=$D7)*(Travaux!$Q7=1)</f>
        <v>0</v>
      </c>
      <c r="BH7" s="6">
        <f>(BH$4&gt;=$C7)*(BH$4&lt;=$D7)*(Travaux!$Q7=1)</f>
        <v>0</v>
      </c>
      <c r="BI7" s="6">
        <f>(BI$4&gt;=$C7)*(BI$4&lt;=$D7)*(Travaux!$Q7=1)</f>
        <v>0</v>
      </c>
      <c r="BJ7" s="6">
        <f>(BJ$4&gt;=$C7)*(BJ$4&lt;=$D7)*(Travaux!$Q7=1)</f>
        <v>0</v>
      </c>
      <c r="BK7" s="6">
        <f>(BK$4&gt;=$C7)*(BK$4&lt;=$D7)*(Travaux!$Q7=1)</f>
        <v>0</v>
      </c>
      <c r="BL7" s="6">
        <f>(BL$4&gt;=$C7)*(BL$4&lt;=$D7)*(Travaux!$Q7=1)</f>
        <v>0</v>
      </c>
      <c r="BM7" s="6">
        <f>(BM$4&gt;=$C7)*(BM$4&lt;=$D7)*(Travaux!$Q7=1)</f>
        <v>0</v>
      </c>
      <c r="BN7" s="6">
        <f>(BN$4&gt;=$C7)*(BN$4&lt;=$D7)*(Travaux!$Q7=1)</f>
        <v>0</v>
      </c>
      <c r="BO7" s="6">
        <f>(BO$4&gt;=$C7)*(BO$4&lt;=$D7)*(Travaux!$Q7=1)</f>
        <v>0</v>
      </c>
      <c r="BP7" s="6">
        <f>(BP$4&gt;=$C7)*(BP$4&lt;=$D7)*(Travaux!$Q7=1)</f>
        <v>0</v>
      </c>
      <c r="BQ7" s="6">
        <f>(BQ$4&gt;=$C7)*(BQ$4&lt;=$D7)*(Travaux!$Q7=1)</f>
        <v>0</v>
      </c>
      <c r="BR7" s="6">
        <f>(BR$4&gt;=$C7)*(BR$4&lt;=$D7)*(Travaux!$Q7=1)</f>
        <v>0</v>
      </c>
      <c r="BS7" s="6">
        <f>(BS$4&gt;=$C7)*(BS$4&lt;=$D7)*(Travaux!$Q7=1)</f>
        <v>0</v>
      </c>
      <c r="BT7" s="6">
        <f>(BT$4&gt;=$C7)*(BT$4&lt;=$D7)*(Travaux!$Q7=1)</f>
        <v>0</v>
      </c>
      <c r="BU7" s="6">
        <f>(BU$4&gt;=$C7)*(BU$4&lt;=$D7)*(Travaux!$Q7=1)</f>
        <v>0</v>
      </c>
      <c r="BV7" s="6">
        <f>(BV$4&gt;=$C7)*(BV$4&lt;=$D7)*(Travaux!$Q7=1)</f>
        <v>0</v>
      </c>
      <c r="BW7" s="6">
        <f>(BW$4&gt;=$C7)*(BW$4&lt;=$D7)*(Travaux!$Q7=1)</f>
        <v>0</v>
      </c>
      <c r="BX7" s="6">
        <f>(BX$4&gt;=$C7)*(BX$4&lt;=$D7)*(Travaux!$Q7=1)</f>
        <v>0</v>
      </c>
      <c r="BY7" s="6">
        <f>(BY$4&gt;=$C7)*(BY$4&lt;=$D7)*(Travaux!$Q7=1)</f>
        <v>0</v>
      </c>
      <c r="BZ7" s="6">
        <f>(BZ$4&gt;=$C7)*(BZ$4&lt;=$D7)*(Travaux!$Q7=1)</f>
        <v>0</v>
      </c>
      <c r="CA7" s="6">
        <f>(CA$4&gt;=$C7)*(CA$4&lt;=$D7)*(Travaux!$Q7=1)</f>
        <v>0</v>
      </c>
      <c r="CB7" s="6">
        <f>(CB$4&gt;=$C7)*(CB$4&lt;=$D7)*(Travaux!$Q7=1)</f>
        <v>0</v>
      </c>
      <c r="CC7" s="6">
        <f>(CC$4&gt;=$C7)*(CC$4&lt;=$D7)*(Travaux!$Q7=1)</f>
        <v>0</v>
      </c>
      <c r="CD7" s="6">
        <f>(CD$4&gt;=$C7)*(CD$4&lt;=$D7)*(Travaux!$Q7=1)</f>
        <v>0</v>
      </c>
      <c r="CE7" s="6">
        <f>(CE$4&gt;=$C7)*(CE$4&lt;=$D7)*(Travaux!$Q7=1)</f>
        <v>0</v>
      </c>
      <c r="CF7" s="6">
        <f>(CF$4&gt;=$C7)*(CF$4&lt;=$D7)*(Travaux!$Q7=1)</f>
        <v>0</v>
      </c>
      <c r="CG7" s="6">
        <f>(CG$4&gt;=$C7)*(CG$4&lt;=$D7)*(Travaux!$Q7=1)</f>
        <v>0</v>
      </c>
      <c r="CH7" s="6">
        <f>(CH$4&gt;=$C7)*(CH$4&lt;=$D7)*(Travaux!$Q7=1)</f>
        <v>0</v>
      </c>
      <c r="CI7" s="6">
        <f>(CI$4&gt;=$C7)*(CI$4&lt;=$D7)*(Travaux!$Q7=1)</f>
        <v>0</v>
      </c>
      <c r="CJ7" s="6">
        <f>(CJ$4&gt;=$C7)*(CJ$4&lt;=$D7)*(Travaux!$Q7=1)</f>
        <v>0</v>
      </c>
      <c r="CK7" s="6">
        <f>(CK$4&gt;=$C7)*(CK$4&lt;=$D7)*(Travaux!$Q7=1)</f>
        <v>0</v>
      </c>
      <c r="CL7" s="6">
        <f>(CL$4&gt;=$C7)*(CL$4&lt;=$D7)*(Travaux!$Q7=1)</f>
        <v>0</v>
      </c>
      <c r="CM7" s="6">
        <f>(CM$4&gt;=$C7)*(CM$4&lt;=$D7)*(Travaux!$Q7=1)</f>
        <v>0</v>
      </c>
      <c r="CN7" s="6">
        <f>(CN$4&gt;=$C7)*(CN$4&lt;=$D7)*(Travaux!$Q7=1)</f>
        <v>0</v>
      </c>
      <c r="CO7" s="6">
        <f>(CO$4&gt;=$C7)*(CO$4&lt;=$D7)*(Travaux!$Q7=1)</f>
        <v>0</v>
      </c>
      <c r="CP7" s="6">
        <f>(CP$4&gt;=$C7)*(CP$4&lt;=$D7)*(Travaux!$Q7=1)</f>
        <v>0</v>
      </c>
    </row>
    <row r="8" spans="1:94" x14ac:dyDescent="0.25">
      <c r="A8">
        <f>Travaux!A8</f>
        <v>3</v>
      </c>
      <c r="B8" t="str">
        <f>Travaux!B8</f>
        <v>Système Sécurité</v>
      </c>
      <c r="C8" s="12">
        <v>45837</v>
      </c>
      <c r="D8" s="13">
        <v>45887</v>
      </c>
      <c r="E8" s="6">
        <f>(E$4&gt;=$C8)*(E$4&lt;=$D8)*(Travaux!$Q8=1)</f>
        <v>1</v>
      </c>
      <c r="F8" s="6">
        <f>(F$4&gt;=$C8)*(F$4&lt;=$D8)*(Travaux!$Q8=1)</f>
        <v>1</v>
      </c>
      <c r="G8" s="6">
        <f>(G$4&gt;=$C8)*(G$4&lt;=$D8)*(Travaux!$Q8=1)</f>
        <v>1</v>
      </c>
      <c r="H8" s="6">
        <f>(H$4&gt;=$C8)*(H$4&lt;=$D8)*(Travaux!$Q8=1)</f>
        <v>1</v>
      </c>
      <c r="I8" s="6">
        <f>(I$4&gt;=$C8)*(I$4&lt;=$D8)*(Travaux!$Q8=1)</f>
        <v>1</v>
      </c>
      <c r="J8" s="6">
        <f>(J$4&gt;=$C8)*(J$4&lt;=$D8)*(Travaux!$Q8=1)</f>
        <v>1</v>
      </c>
      <c r="K8" s="6">
        <f>(K$4&gt;=$C8)*(K$4&lt;=$D8)*(Travaux!$Q8=1)</f>
        <v>0</v>
      </c>
      <c r="L8" s="6">
        <f>(L$4&gt;=$C8)*(L$4&lt;=$D8)*(Travaux!$Q8=1)</f>
        <v>0</v>
      </c>
      <c r="M8" s="6">
        <f>(M$4&gt;=$C8)*(M$4&lt;=$D8)*(Travaux!$Q8=1)</f>
        <v>0</v>
      </c>
      <c r="N8" s="6">
        <f>(N$4&gt;=$C8)*(N$4&lt;=$D8)*(Travaux!$Q8=1)</f>
        <v>0</v>
      </c>
      <c r="O8" s="6">
        <f>(O$4&gt;=$C8)*(O$4&lt;=$D8)*(Travaux!$Q8=1)</f>
        <v>0</v>
      </c>
      <c r="P8" s="6">
        <f>(P$4&gt;=$C8)*(P$4&lt;=$D8)*(Travaux!$Q8=1)</f>
        <v>0</v>
      </c>
      <c r="Q8" s="6">
        <f>(Q$4&gt;=$C8)*(Q$4&lt;=$D8)*(Travaux!$Q8=1)</f>
        <v>0</v>
      </c>
      <c r="R8" s="6">
        <f>(R$4&gt;=$C8)*(R$4&lt;=$D8)*(Travaux!$Q8=1)</f>
        <v>0</v>
      </c>
      <c r="S8" s="6">
        <f>(S$4&gt;=$C8)*(S$4&lt;=$D8)*(Travaux!$Q8=1)</f>
        <v>0</v>
      </c>
      <c r="T8" s="6">
        <f>(T$4&gt;=$C8)*(T$4&lt;=$D8)*(Travaux!$Q8=1)</f>
        <v>0</v>
      </c>
      <c r="U8" s="6">
        <f>(U$4&gt;=$C8)*(U$4&lt;=$D8)*(Travaux!$Q8=1)</f>
        <v>0</v>
      </c>
      <c r="V8" s="6">
        <f>(V$4&gt;=$C8)*(V$4&lt;=$D8)*(Travaux!$Q8=1)</f>
        <v>0</v>
      </c>
      <c r="W8" s="6">
        <f>(W$4&gt;=$C8)*(W$4&lt;=$D8)*(Travaux!$Q8=1)</f>
        <v>0</v>
      </c>
      <c r="X8" s="6">
        <f>(X$4&gt;=$C8)*(X$4&lt;=$D8)*(Travaux!$Q8=1)</f>
        <v>0</v>
      </c>
      <c r="Y8" s="6">
        <f>(Y$4&gt;=$C8)*(Y$4&lt;=$D8)*(Travaux!$Q8=1)</f>
        <v>0</v>
      </c>
      <c r="Z8" s="6">
        <f>(Z$4&gt;=$C8)*(Z$4&lt;=$D8)*(Travaux!$Q8=1)</f>
        <v>0</v>
      </c>
      <c r="AA8" s="6">
        <f>(AA$4&gt;=$C8)*(AA$4&lt;=$D8)*(Travaux!$Q8=1)</f>
        <v>0</v>
      </c>
      <c r="AB8" s="6">
        <f>(AB$4&gt;=$C8)*(AB$4&lt;=$D8)*(Travaux!$Q8=1)</f>
        <v>0</v>
      </c>
      <c r="AC8" s="6">
        <f>(AC$4&gt;=$C8)*(AC$4&lt;=$D8)*(Travaux!$Q8=1)</f>
        <v>0</v>
      </c>
      <c r="AD8" s="6">
        <f>(AD$4&gt;=$C8)*(AD$4&lt;=$D8)*(Travaux!$Q8=1)</f>
        <v>0</v>
      </c>
      <c r="AE8" s="6">
        <f>(AE$4&gt;=$C8)*(AE$4&lt;=$D8)*(Travaux!$Q8=1)</f>
        <v>0</v>
      </c>
      <c r="AF8" s="6">
        <f>(AF$4&gt;=$C8)*(AF$4&lt;=$D8)*(Travaux!$Q8=1)</f>
        <v>0</v>
      </c>
      <c r="AG8" s="6">
        <f>(AG$4&gt;=$C8)*(AG$4&lt;=$D8)*(Travaux!$Q8=1)</f>
        <v>0</v>
      </c>
      <c r="AH8" s="6">
        <f>(AH$4&gt;=$C8)*(AH$4&lt;=$D8)*(Travaux!$Q8=1)</f>
        <v>0</v>
      </c>
      <c r="AI8" s="6">
        <f>(AI$4&gt;=$C8)*(AI$4&lt;=$D8)*(Travaux!$Q8=1)</f>
        <v>0</v>
      </c>
      <c r="AJ8" s="6">
        <f>(AJ$4&gt;=$C8)*(AJ$4&lt;=$D8)*(Travaux!$Q8=1)</f>
        <v>0</v>
      </c>
      <c r="AK8" s="6">
        <f>(AK$4&gt;=$C8)*(AK$4&lt;=$D8)*(Travaux!$Q8=1)</f>
        <v>0</v>
      </c>
      <c r="AL8" s="6">
        <f>(AL$4&gt;=$C8)*(AL$4&lt;=$D8)*(Travaux!$Q8=1)</f>
        <v>0</v>
      </c>
      <c r="AM8" s="6">
        <f>(AM$4&gt;=$C8)*(AM$4&lt;=$D8)*(Travaux!$Q8=1)</f>
        <v>0</v>
      </c>
      <c r="AN8" s="6">
        <f>(AN$4&gt;=$C8)*(AN$4&lt;=$D8)*(Travaux!$Q8=1)</f>
        <v>0</v>
      </c>
      <c r="AO8" s="6">
        <f>(AO$4&gt;=$C8)*(AO$4&lt;=$D8)*(Travaux!$Q8=1)</f>
        <v>0</v>
      </c>
      <c r="AP8" s="6">
        <f>(AP$4&gt;=$C8)*(AP$4&lt;=$D8)*(Travaux!$Q8=1)</f>
        <v>0</v>
      </c>
      <c r="AQ8" s="6">
        <f>(AQ$4&gt;=$C8)*(AQ$4&lt;=$D8)*(Travaux!$Q8=1)</f>
        <v>0</v>
      </c>
      <c r="AR8" s="6">
        <f>(AR$4&gt;=$C8)*(AR$4&lt;=$D8)*(Travaux!$Q8=1)</f>
        <v>0</v>
      </c>
      <c r="AS8" s="6">
        <f>(AS$4&gt;=$C8)*(AS$4&lt;=$D8)*(Travaux!$Q8=1)</f>
        <v>0</v>
      </c>
      <c r="AT8" s="6">
        <f>(AT$4&gt;=$C8)*(AT$4&lt;=$D8)*(Travaux!$Q8=1)</f>
        <v>0</v>
      </c>
      <c r="AU8" s="6">
        <f>(AU$4&gt;=$C8)*(AU$4&lt;=$D8)*(Travaux!$Q8=1)</f>
        <v>0</v>
      </c>
      <c r="AV8" s="6">
        <f>(AV$4&gt;=$C8)*(AV$4&lt;=$D8)*(Travaux!$Q8=1)</f>
        <v>0</v>
      </c>
      <c r="AW8" s="6">
        <f>(AW$4&gt;=$C8)*(AW$4&lt;=$D8)*(Travaux!$Q8=1)</f>
        <v>0</v>
      </c>
      <c r="AX8" s="6">
        <f>(AX$4&gt;=$C8)*(AX$4&lt;=$D8)*(Travaux!$Q8=1)</f>
        <v>0</v>
      </c>
      <c r="AY8" s="6">
        <f>(AY$4&gt;=$C8)*(AY$4&lt;=$D8)*(Travaux!$Q8=1)</f>
        <v>0</v>
      </c>
      <c r="AZ8" s="6">
        <f>(AZ$4&gt;=$C8)*(AZ$4&lt;=$D8)*(Travaux!$Q8=1)</f>
        <v>0</v>
      </c>
      <c r="BA8" s="6">
        <f>(BA$4&gt;=$C8)*(BA$4&lt;=$D8)*(Travaux!$Q8=1)</f>
        <v>0</v>
      </c>
      <c r="BB8" s="6">
        <f>(BB$4&gt;=$C8)*(BB$4&lt;=$D8)*(Travaux!$Q8=1)</f>
        <v>0</v>
      </c>
      <c r="BC8" s="6">
        <f>(BC$4&gt;=$C8)*(BC$4&lt;=$D8)*(Travaux!$Q8=1)</f>
        <v>0</v>
      </c>
      <c r="BD8" s="6">
        <f>(BD$4&gt;=$C8)*(BD$4&lt;=$D8)*(Travaux!$Q8=1)</f>
        <v>0</v>
      </c>
      <c r="BE8" s="6">
        <f>(BE$4&gt;=$C8)*(BE$4&lt;=$D8)*(Travaux!$Q8=1)</f>
        <v>0</v>
      </c>
      <c r="BF8" s="6">
        <f>(BF$4&gt;=$C8)*(BF$4&lt;=$D8)*(Travaux!$Q8=1)</f>
        <v>0</v>
      </c>
      <c r="BG8" s="6">
        <f>(BG$4&gt;=$C8)*(BG$4&lt;=$D8)*(Travaux!$Q8=1)</f>
        <v>0</v>
      </c>
      <c r="BH8" s="6">
        <f>(BH$4&gt;=$C8)*(BH$4&lt;=$D8)*(Travaux!$Q8=1)</f>
        <v>0</v>
      </c>
      <c r="BI8" s="6">
        <f>(BI$4&gt;=$C8)*(BI$4&lt;=$D8)*(Travaux!$Q8=1)</f>
        <v>0</v>
      </c>
      <c r="BJ8" s="6">
        <f>(BJ$4&gt;=$C8)*(BJ$4&lt;=$D8)*(Travaux!$Q8=1)</f>
        <v>0</v>
      </c>
      <c r="BK8" s="6">
        <f>(BK$4&gt;=$C8)*(BK$4&lt;=$D8)*(Travaux!$Q8=1)</f>
        <v>0</v>
      </c>
      <c r="BL8" s="6">
        <f>(BL$4&gt;=$C8)*(BL$4&lt;=$D8)*(Travaux!$Q8=1)</f>
        <v>0</v>
      </c>
      <c r="BM8" s="6">
        <f>(BM$4&gt;=$C8)*(BM$4&lt;=$D8)*(Travaux!$Q8=1)</f>
        <v>0</v>
      </c>
      <c r="BN8" s="6">
        <f>(BN$4&gt;=$C8)*(BN$4&lt;=$D8)*(Travaux!$Q8=1)</f>
        <v>0</v>
      </c>
      <c r="BO8" s="6">
        <f>(BO$4&gt;=$C8)*(BO$4&lt;=$D8)*(Travaux!$Q8=1)</f>
        <v>0</v>
      </c>
      <c r="BP8" s="6">
        <f>(BP$4&gt;=$C8)*(BP$4&lt;=$D8)*(Travaux!$Q8=1)</f>
        <v>0</v>
      </c>
      <c r="BQ8" s="6">
        <f>(BQ$4&gt;=$C8)*(BQ$4&lt;=$D8)*(Travaux!$Q8=1)</f>
        <v>0</v>
      </c>
      <c r="BR8" s="6">
        <f>(BR$4&gt;=$C8)*(BR$4&lt;=$D8)*(Travaux!$Q8=1)</f>
        <v>0</v>
      </c>
      <c r="BS8" s="6">
        <f>(BS$4&gt;=$C8)*(BS$4&lt;=$D8)*(Travaux!$Q8=1)</f>
        <v>0</v>
      </c>
      <c r="BT8" s="6">
        <f>(BT$4&gt;=$C8)*(BT$4&lt;=$D8)*(Travaux!$Q8=1)</f>
        <v>0</v>
      </c>
      <c r="BU8" s="6">
        <f>(BU$4&gt;=$C8)*(BU$4&lt;=$D8)*(Travaux!$Q8=1)</f>
        <v>0</v>
      </c>
      <c r="BV8" s="6">
        <f>(BV$4&gt;=$C8)*(BV$4&lt;=$D8)*(Travaux!$Q8=1)</f>
        <v>0</v>
      </c>
      <c r="BW8" s="6">
        <f>(BW$4&gt;=$C8)*(BW$4&lt;=$D8)*(Travaux!$Q8=1)</f>
        <v>0</v>
      </c>
      <c r="BX8" s="6">
        <f>(BX$4&gt;=$C8)*(BX$4&lt;=$D8)*(Travaux!$Q8=1)</f>
        <v>0</v>
      </c>
      <c r="BY8" s="6">
        <f>(BY$4&gt;=$C8)*(BY$4&lt;=$D8)*(Travaux!$Q8=1)</f>
        <v>0</v>
      </c>
      <c r="BZ8" s="6">
        <f>(BZ$4&gt;=$C8)*(BZ$4&lt;=$D8)*(Travaux!$Q8=1)</f>
        <v>0</v>
      </c>
      <c r="CA8" s="6">
        <f>(CA$4&gt;=$C8)*(CA$4&lt;=$D8)*(Travaux!$Q8=1)</f>
        <v>0</v>
      </c>
      <c r="CB8" s="6">
        <f>(CB$4&gt;=$C8)*(CB$4&lt;=$D8)*(Travaux!$Q8=1)</f>
        <v>0</v>
      </c>
      <c r="CC8" s="6">
        <f>(CC$4&gt;=$C8)*(CC$4&lt;=$D8)*(Travaux!$Q8=1)</f>
        <v>0</v>
      </c>
      <c r="CD8" s="6">
        <f>(CD$4&gt;=$C8)*(CD$4&lt;=$D8)*(Travaux!$Q8=1)</f>
        <v>0</v>
      </c>
      <c r="CE8" s="6">
        <f>(CE$4&gt;=$C8)*(CE$4&lt;=$D8)*(Travaux!$Q8=1)</f>
        <v>0</v>
      </c>
      <c r="CF8" s="6">
        <f>(CF$4&gt;=$C8)*(CF$4&lt;=$D8)*(Travaux!$Q8=1)</f>
        <v>0</v>
      </c>
      <c r="CG8" s="6">
        <f>(CG$4&gt;=$C8)*(CG$4&lt;=$D8)*(Travaux!$Q8=1)</f>
        <v>0</v>
      </c>
      <c r="CH8" s="6">
        <f>(CH$4&gt;=$C8)*(CH$4&lt;=$D8)*(Travaux!$Q8=1)</f>
        <v>0</v>
      </c>
      <c r="CI8" s="6">
        <f>(CI$4&gt;=$C8)*(CI$4&lt;=$D8)*(Travaux!$Q8=1)</f>
        <v>0</v>
      </c>
      <c r="CJ8" s="6">
        <f>(CJ$4&gt;=$C8)*(CJ$4&lt;=$D8)*(Travaux!$Q8=1)</f>
        <v>0</v>
      </c>
      <c r="CK8" s="6">
        <f>(CK$4&gt;=$C8)*(CK$4&lt;=$D8)*(Travaux!$Q8=1)</f>
        <v>0</v>
      </c>
      <c r="CL8" s="6">
        <f>(CL$4&gt;=$C8)*(CL$4&lt;=$D8)*(Travaux!$Q8=1)</f>
        <v>0</v>
      </c>
      <c r="CM8" s="6">
        <f>(CM$4&gt;=$C8)*(CM$4&lt;=$D8)*(Travaux!$Q8=1)</f>
        <v>0</v>
      </c>
      <c r="CN8" s="6">
        <f>(CN$4&gt;=$C8)*(CN$4&lt;=$D8)*(Travaux!$Q8=1)</f>
        <v>0</v>
      </c>
      <c r="CO8" s="6">
        <f>(CO$4&gt;=$C8)*(CO$4&lt;=$D8)*(Travaux!$Q8=1)</f>
        <v>0</v>
      </c>
      <c r="CP8" s="6">
        <f>(CP$4&gt;=$C8)*(CP$4&lt;=$D8)*(Travaux!$Q8=1)</f>
        <v>0</v>
      </c>
    </row>
    <row r="9" spans="1:94" x14ac:dyDescent="0.25">
      <c r="A9">
        <f>Travaux!A9</f>
        <v>4</v>
      </c>
      <c r="B9" t="str">
        <f>Travaux!B9</f>
        <v>Peinture Façade</v>
      </c>
      <c r="C9" s="12">
        <v>45857</v>
      </c>
      <c r="D9" s="13">
        <v>45902</v>
      </c>
      <c r="E9" s="6">
        <f>(E$4&gt;=$C9)*(E$4&lt;=$D9)*(Travaux!$Q9=1)</f>
        <v>1</v>
      </c>
      <c r="F9" s="6">
        <f>(F$4&gt;=$C9)*(F$4&lt;=$D9)*(Travaux!$Q9=1)</f>
        <v>1</v>
      </c>
      <c r="G9" s="6">
        <f>(G$4&gt;=$C9)*(G$4&lt;=$D9)*(Travaux!$Q9=1)</f>
        <v>1</v>
      </c>
      <c r="H9" s="6">
        <f>(H$4&gt;=$C9)*(H$4&lt;=$D9)*(Travaux!$Q9=1)</f>
        <v>1</v>
      </c>
      <c r="I9" s="6">
        <f>(I$4&gt;=$C9)*(I$4&lt;=$D9)*(Travaux!$Q9=1)</f>
        <v>1</v>
      </c>
      <c r="J9" s="6">
        <f>(J$4&gt;=$C9)*(J$4&lt;=$D9)*(Travaux!$Q9=1)</f>
        <v>1</v>
      </c>
      <c r="K9" s="6">
        <f>(K$4&gt;=$C9)*(K$4&lt;=$D9)*(Travaux!$Q9=1)</f>
        <v>1</v>
      </c>
      <c r="L9" s="6">
        <f>(L$4&gt;=$C9)*(L$4&lt;=$D9)*(Travaux!$Q9=1)</f>
        <v>1</v>
      </c>
      <c r="M9" s="6">
        <f>(M$4&gt;=$C9)*(M$4&lt;=$D9)*(Travaux!$Q9=1)</f>
        <v>1</v>
      </c>
      <c r="N9" s="6">
        <f>(N$4&gt;=$C9)*(N$4&lt;=$D9)*(Travaux!$Q9=1)</f>
        <v>1</v>
      </c>
      <c r="O9" s="6">
        <f>(O$4&gt;=$C9)*(O$4&lt;=$D9)*(Travaux!$Q9=1)</f>
        <v>1</v>
      </c>
      <c r="P9" s="6">
        <f>(P$4&gt;=$C9)*(P$4&lt;=$D9)*(Travaux!$Q9=1)</f>
        <v>1</v>
      </c>
      <c r="Q9" s="6">
        <f>(Q$4&gt;=$C9)*(Q$4&lt;=$D9)*(Travaux!$Q9=1)</f>
        <v>1</v>
      </c>
      <c r="R9" s="6">
        <f>(R$4&gt;=$C9)*(R$4&lt;=$D9)*(Travaux!$Q9=1)</f>
        <v>1</v>
      </c>
      <c r="S9" s="6">
        <f>(S$4&gt;=$C9)*(S$4&lt;=$D9)*(Travaux!$Q9=1)</f>
        <v>1</v>
      </c>
      <c r="T9" s="6">
        <f>(T$4&gt;=$C9)*(T$4&lt;=$D9)*(Travaux!$Q9=1)</f>
        <v>1</v>
      </c>
      <c r="U9" s="6">
        <f>(U$4&gt;=$C9)*(U$4&lt;=$D9)*(Travaux!$Q9=1)</f>
        <v>1</v>
      </c>
      <c r="V9" s="6">
        <f>(V$4&gt;=$C9)*(V$4&lt;=$D9)*(Travaux!$Q9=1)</f>
        <v>1</v>
      </c>
      <c r="W9" s="6">
        <f>(W$4&gt;=$C9)*(W$4&lt;=$D9)*(Travaux!$Q9=1)</f>
        <v>1</v>
      </c>
      <c r="X9" s="6">
        <f>(X$4&gt;=$C9)*(X$4&lt;=$D9)*(Travaux!$Q9=1)</f>
        <v>1</v>
      </c>
      <c r="Y9" s="6">
        <f>(Y$4&gt;=$C9)*(Y$4&lt;=$D9)*(Travaux!$Q9=1)</f>
        <v>1</v>
      </c>
      <c r="Z9" s="6">
        <f>(Z$4&gt;=$C9)*(Z$4&lt;=$D9)*(Travaux!$Q9=1)</f>
        <v>0</v>
      </c>
      <c r="AA9" s="6">
        <f>(AA$4&gt;=$C9)*(AA$4&lt;=$D9)*(Travaux!$Q9=1)</f>
        <v>0</v>
      </c>
      <c r="AB9" s="6">
        <f>(AB$4&gt;=$C9)*(AB$4&lt;=$D9)*(Travaux!$Q9=1)</f>
        <v>0</v>
      </c>
      <c r="AC9" s="6">
        <f>(AC$4&gt;=$C9)*(AC$4&lt;=$D9)*(Travaux!$Q9=1)</f>
        <v>0</v>
      </c>
      <c r="AD9" s="6">
        <f>(AD$4&gt;=$C9)*(AD$4&lt;=$D9)*(Travaux!$Q9=1)</f>
        <v>0</v>
      </c>
      <c r="AE9" s="6">
        <f>(AE$4&gt;=$C9)*(AE$4&lt;=$D9)*(Travaux!$Q9=1)</f>
        <v>0</v>
      </c>
      <c r="AF9" s="6">
        <f>(AF$4&gt;=$C9)*(AF$4&lt;=$D9)*(Travaux!$Q9=1)</f>
        <v>0</v>
      </c>
      <c r="AG9" s="6">
        <f>(AG$4&gt;=$C9)*(AG$4&lt;=$D9)*(Travaux!$Q9=1)</f>
        <v>0</v>
      </c>
      <c r="AH9" s="6">
        <f>(AH$4&gt;=$C9)*(AH$4&lt;=$D9)*(Travaux!$Q9=1)</f>
        <v>0</v>
      </c>
      <c r="AI9" s="6">
        <f>(AI$4&gt;=$C9)*(AI$4&lt;=$D9)*(Travaux!$Q9=1)</f>
        <v>0</v>
      </c>
      <c r="AJ9" s="6">
        <f>(AJ$4&gt;=$C9)*(AJ$4&lt;=$D9)*(Travaux!$Q9=1)</f>
        <v>0</v>
      </c>
      <c r="AK9" s="6">
        <f>(AK$4&gt;=$C9)*(AK$4&lt;=$D9)*(Travaux!$Q9=1)</f>
        <v>0</v>
      </c>
      <c r="AL9" s="6">
        <f>(AL$4&gt;=$C9)*(AL$4&lt;=$D9)*(Travaux!$Q9=1)</f>
        <v>0</v>
      </c>
      <c r="AM9" s="6">
        <f>(AM$4&gt;=$C9)*(AM$4&lt;=$D9)*(Travaux!$Q9=1)</f>
        <v>0</v>
      </c>
      <c r="AN9" s="6">
        <f>(AN$4&gt;=$C9)*(AN$4&lt;=$D9)*(Travaux!$Q9=1)</f>
        <v>0</v>
      </c>
      <c r="AO9" s="6">
        <f>(AO$4&gt;=$C9)*(AO$4&lt;=$D9)*(Travaux!$Q9=1)</f>
        <v>0</v>
      </c>
      <c r="AP9" s="6">
        <f>(AP$4&gt;=$C9)*(AP$4&lt;=$D9)*(Travaux!$Q9=1)</f>
        <v>0</v>
      </c>
      <c r="AQ9" s="6">
        <f>(AQ$4&gt;=$C9)*(AQ$4&lt;=$D9)*(Travaux!$Q9=1)</f>
        <v>0</v>
      </c>
      <c r="AR9" s="6">
        <f>(AR$4&gt;=$C9)*(AR$4&lt;=$D9)*(Travaux!$Q9=1)</f>
        <v>0</v>
      </c>
      <c r="AS9" s="6">
        <f>(AS$4&gt;=$C9)*(AS$4&lt;=$D9)*(Travaux!$Q9=1)</f>
        <v>0</v>
      </c>
      <c r="AT9" s="6">
        <f>(AT$4&gt;=$C9)*(AT$4&lt;=$D9)*(Travaux!$Q9=1)</f>
        <v>0</v>
      </c>
      <c r="AU9" s="6">
        <f>(AU$4&gt;=$C9)*(AU$4&lt;=$D9)*(Travaux!$Q9=1)</f>
        <v>0</v>
      </c>
      <c r="AV9" s="6">
        <f>(AV$4&gt;=$C9)*(AV$4&lt;=$D9)*(Travaux!$Q9=1)</f>
        <v>0</v>
      </c>
      <c r="AW9" s="6">
        <f>(AW$4&gt;=$C9)*(AW$4&lt;=$D9)*(Travaux!$Q9=1)</f>
        <v>0</v>
      </c>
      <c r="AX9" s="6">
        <f>(AX$4&gt;=$C9)*(AX$4&lt;=$D9)*(Travaux!$Q9=1)</f>
        <v>0</v>
      </c>
      <c r="AY9" s="6">
        <f>(AY$4&gt;=$C9)*(AY$4&lt;=$D9)*(Travaux!$Q9=1)</f>
        <v>0</v>
      </c>
      <c r="AZ9" s="6">
        <f>(AZ$4&gt;=$C9)*(AZ$4&lt;=$D9)*(Travaux!$Q9=1)</f>
        <v>0</v>
      </c>
      <c r="BA9" s="6">
        <f>(BA$4&gt;=$C9)*(BA$4&lt;=$D9)*(Travaux!$Q9=1)</f>
        <v>0</v>
      </c>
      <c r="BB9" s="6">
        <f>(BB$4&gt;=$C9)*(BB$4&lt;=$D9)*(Travaux!$Q9=1)</f>
        <v>0</v>
      </c>
      <c r="BC9" s="6">
        <f>(BC$4&gt;=$C9)*(BC$4&lt;=$D9)*(Travaux!$Q9=1)</f>
        <v>0</v>
      </c>
      <c r="BD9" s="6">
        <f>(BD$4&gt;=$C9)*(BD$4&lt;=$D9)*(Travaux!$Q9=1)</f>
        <v>0</v>
      </c>
      <c r="BE9" s="6">
        <f>(BE$4&gt;=$C9)*(BE$4&lt;=$D9)*(Travaux!$Q9=1)</f>
        <v>0</v>
      </c>
      <c r="BF9" s="6">
        <f>(BF$4&gt;=$C9)*(BF$4&lt;=$D9)*(Travaux!$Q9=1)</f>
        <v>0</v>
      </c>
      <c r="BG9" s="6">
        <f>(BG$4&gt;=$C9)*(BG$4&lt;=$D9)*(Travaux!$Q9=1)</f>
        <v>0</v>
      </c>
      <c r="BH9" s="6">
        <f>(BH$4&gt;=$C9)*(BH$4&lt;=$D9)*(Travaux!$Q9=1)</f>
        <v>0</v>
      </c>
      <c r="BI9" s="6">
        <f>(BI$4&gt;=$C9)*(BI$4&lt;=$D9)*(Travaux!$Q9=1)</f>
        <v>0</v>
      </c>
      <c r="BJ9" s="6">
        <f>(BJ$4&gt;=$C9)*(BJ$4&lt;=$D9)*(Travaux!$Q9=1)</f>
        <v>0</v>
      </c>
      <c r="BK9" s="6">
        <f>(BK$4&gt;=$C9)*(BK$4&lt;=$D9)*(Travaux!$Q9=1)</f>
        <v>0</v>
      </c>
      <c r="BL9" s="6">
        <f>(BL$4&gt;=$C9)*(BL$4&lt;=$D9)*(Travaux!$Q9=1)</f>
        <v>0</v>
      </c>
      <c r="BM9" s="6">
        <f>(BM$4&gt;=$C9)*(BM$4&lt;=$D9)*(Travaux!$Q9=1)</f>
        <v>0</v>
      </c>
      <c r="BN9" s="6">
        <f>(BN$4&gt;=$C9)*(BN$4&lt;=$D9)*(Travaux!$Q9=1)</f>
        <v>0</v>
      </c>
      <c r="BO9" s="6">
        <f>(BO$4&gt;=$C9)*(BO$4&lt;=$D9)*(Travaux!$Q9=1)</f>
        <v>0</v>
      </c>
      <c r="BP9" s="6">
        <f>(BP$4&gt;=$C9)*(BP$4&lt;=$D9)*(Travaux!$Q9=1)</f>
        <v>0</v>
      </c>
      <c r="BQ9" s="6">
        <f>(BQ$4&gt;=$C9)*(BQ$4&lt;=$D9)*(Travaux!$Q9=1)</f>
        <v>0</v>
      </c>
      <c r="BR9" s="6">
        <f>(BR$4&gt;=$C9)*(BR$4&lt;=$D9)*(Travaux!$Q9=1)</f>
        <v>0</v>
      </c>
      <c r="BS9" s="6">
        <f>(BS$4&gt;=$C9)*(BS$4&lt;=$D9)*(Travaux!$Q9=1)</f>
        <v>0</v>
      </c>
      <c r="BT9" s="6">
        <f>(BT$4&gt;=$C9)*(BT$4&lt;=$D9)*(Travaux!$Q9=1)</f>
        <v>0</v>
      </c>
      <c r="BU9" s="6">
        <f>(BU$4&gt;=$C9)*(BU$4&lt;=$D9)*(Travaux!$Q9=1)</f>
        <v>0</v>
      </c>
      <c r="BV9" s="6">
        <f>(BV$4&gt;=$C9)*(BV$4&lt;=$D9)*(Travaux!$Q9=1)</f>
        <v>0</v>
      </c>
      <c r="BW9" s="6">
        <f>(BW$4&gt;=$C9)*(BW$4&lt;=$D9)*(Travaux!$Q9=1)</f>
        <v>0</v>
      </c>
      <c r="BX9" s="6">
        <f>(BX$4&gt;=$C9)*(BX$4&lt;=$D9)*(Travaux!$Q9=1)</f>
        <v>0</v>
      </c>
      <c r="BY9" s="6">
        <f>(BY$4&gt;=$C9)*(BY$4&lt;=$D9)*(Travaux!$Q9=1)</f>
        <v>0</v>
      </c>
      <c r="BZ9" s="6">
        <f>(BZ$4&gt;=$C9)*(BZ$4&lt;=$D9)*(Travaux!$Q9=1)</f>
        <v>0</v>
      </c>
      <c r="CA9" s="6">
        <f>(CA$4&gt;=$C9)*(CA$4&lt;=$D9)*(Travaux!$Q9=1)</f>
        <v>0</v>
      </c>
      <c r="CB9" s="6">
        <f>(CB$4&gt;=$C9)*(CB$4&lt;=$D9)*(Travaux!$Q9=1)</f>
        <v>0</v>
      </c>
      <c r="CC9" s="6">
        <f>(CC$4&gt;=$C9)*(CC$4&lt;=$D9)*(Travaux!$Q9=1)</f>
        <v>0</v>
      </c>
      <c r="CD9" s="6">
        <f>(CD$4&gt;=$C9)*(CD$4&lt;=$D9)*(Travaux!$Q9=1)</f>
        <v>0</v>
      </c>
      <c r="CE9" s="6">
        <f>(CE$4&gt;=$C9)*(CE$4&lt;=$D9)*(Travaux!$Q9=1)</f>
        <v>0</v>
      </c>
      <c r="CF9" s="6">
        <f>(CF$4&gt;=$C9)*(CF$4&lt;=$D9)*(Travaux!$Q9=1)</f>
        <v>0</v>
      </c>
      <c r="CG9" s="6">
        <f>(CG$4&gt;=$C9)*(CG$4&lt;=$D9)*(Travaux!$Q9=1)</f>
        <v>0</v>
      </c>
      <c r="CH9" s="6">
        <f>(CH$4&gt;=$C9)*(CH$4&lt;=$D9)*(Travaux!$Q9=1)</f>
        <v>0</v>
      </c>
      <c r="CI9" s="6">
        <f>(CI$4&gt;=$C9)*(CI$4&lt;=$D9)*(Travaux!$Q9=1)</f>
        <v>0</v>
      </c>
      <c r="CJ9" s="6">
        <f>(CJ$4&gt;=$C9)*(CJ$4&lt;=$D9)*(Travaux!$Q9=1)</f>
        <v>0</v>
      </c>
      <c r="CK9" s="6">
        <f>(CK$4&gt;=$C9)*(CK$4&lt;=$D9)*(Travaux!$Q9=1)</f>
        <v>0</v>
      </c>
      <c r="CL9" s="6">
        <f>(CL$4&gt;=$C9)*(CL$4&lt;=$D9)*(Travaux!$Q9=1)</f>
        <v>0</v>
      </c>
      <c r="CM9" s="6">
        <f>(CM$4&gt;=$C9)*(CM$4&lt;=$D9)*(Travaux!$Q9=1)</f>
        <v>0</v>
      </c>
      <c r="CN9" s="6">
        <f>(CN$4&gt;=$C9)*(CN$4&lt;=$D9)*(Travaux!$Q9=1)</f>
        <v>0</v>
      </c>
      <c r="CO9" s="6">
        <f>(CO$4&gt;=$C9)*(CO$4&lt;=$D9)*(Travaux!$Q9=1)</f>
        <v>0</v>
      </c>
      <c r="CP9" s="6">
        <f>(CP$4&gt;=$C9)*(CP$4&lt;=$D9)*(Travaux!$Q9=1)</f>
        <v>0</v>
      </c>
    </row>
  </sheetData>
  <mergeCells count="2">
    <mergeCell ref="A1:BR1"/>
    <mergeCell ref="A2:BR2"/>
  </mergeCells>
  <conditionalFormatting sqref="AA5:AA501">
    <cfRule type="cellIs" dxfId="178" priority="46" operator="equal">
      <formula>1</formula>
    </cfRule>
  </conditionalFormatting>
  <conditionalFormatting sqref="AB5:AB501">
    <cfRule type="cellIs" dxfId="176" priority="48" operator="equal">
      <formula>1</formula>
    </cfRule>
  </conditionalFormatting>
  <conditionalFormatting sqref="AC5:AC501">
    <cfRule type="cellIs" dxfId="174" priority="50" operator="equal">
      <formula>1</formula>
    </cfRule>
  </conditionalFormatting>
  <conditionalFormatting sqref="AD5:AD501">
    <cfRule type="cellIs" dxfId="172" priority="52" operator="equal">
      <formula>1</formula>
    </cfRule>
  </conditionalFormatting>
  <conditionalFormatting sqref="AE5:AE501">
    <cfRule type="cellIs" dxfId="170" priority="54" operator="equal">
      <formula>1</formula>
    </cfRule>
  </conditionalFormatting>
  <conditionalFormatting sqref="AF5:AF501">
    <cfRule type="cellIs" dxfId="168" priority="56" operator="equal">
      <formula>1</formula>
    </cfRule>
  </conditionalFormatting>
  <conditionalFormatting sqref="AG5:AG501">
    <cfRule type="cellIs" dxfId="166" priority="58" operator="equal">
      <formula>1</formula>
    </cfRule>
  </conditionalFormatting>
  <conditionalFormatting sqref="AH5:AH501">
    <cfRule type="cellIs" dxfId="164" priority="60" operator="equal">
      <formula>1</formula>
    </cfRule>
  </conditionalFormatting>
  <conditionalFormatting sqref="AI5:AI501">
    <cfRule type="cellIs" dxfId="162" priority="62" operator="equal">
      <formula>1</formula>
    </cfRule>
  </conditionalFormatting>
  <conditionalFormatting sqref="AJ5:AJ501">
    <cfRule type="cellIs" dxfId="160" priority="64" operator="equal">
      <formula>1</formula>
    </cfRule>
  </conditionalFormatting>
  <conditionalFormatting sqref="AK5:AK501">
    <cfRule type="cellIs" dxfId="158" priority="66" operator="equal">
      <formula>1</formula>
    </cfRule>
  </conditionalFormatting>
  <conditionalFormatting sqref="AL5:AL501">
    <cfRule type="cellIs" dxfId="156" priority="68" operator="equal">
      <formula>1</formula>
    </cfRule>
  </conditionalFormatting>
  <conditionalFormatting sqref="AM5:AM501">
    <cfRule type="cellIs" dxfId="154" priority="70" operator="equal">
      <formula>1</formula>
    </cfRule>
  </conditionalFormatting>
  <conditionalFormatting sqref="AN5:AN501">
    <cfRule type="cellIs" dxfId="152" priority="72" operator="equal">
      <formula>1</formula>
    </cfRule>
  </conditionalFormatting>
  <conditionalFormatting sqref="AO5:AO501">
    <cfRule type="cellIs" dxfId="150" priority="74" operator="equal">
      <formula>1</formula>
    </cfRule>
  </conditionalFormatting>
  <conditionalFormatting sqref="AP5:AP501">
    <cfRule type="cellIs" dxfId="148" priority="76" operator="equal">
      <formula>1</formula>
    </cfRule>
  </conditionalFormatting>
  <conditionalFormatting sqref="AQ5:AQ501">
    <cfRule type="cellIs" dxfId="146" priority="78" operator="equal">
      <formula>1</formula>
    </cfRule>
  </conditionalFormatting>
  <conditionalFormatting sqref="AR5:AR501">
    <cfRule type="cellIs" dxfId="144" priority="80" operator="equal">
      <formula>1</formula>
    </cfRule>
  </conditionalFormatting>
  <conditionalFormatting sqref="AS5:AS501">
    <cfRule type="cellIs" dxfId="142" priority="82" operator="equal">
      <formula>1</formula>
    </cfRule>
  </conditionalFormatting>
  <conditionalFormatting sqref="AT5:AT501">
    <cfRule type="cellIs" dxfId="140" priority="84" operator="equal">
      <formula>1</formula>
    </cfRule>
  </conditionalFormatting>
  <conditionalFormatting sqref="AU5:AU501">
    <cfRule type="cellIs" dxfId="138" priority="86" operator="equal">
      <formula>1</formula>
    </cfRule>
  </conditionalFormatting>
  <conditionalFormatting sqref="AV5:AV501">
    <cfRule type="cellIs" dxfId="136" priority="88" operator="equal">
      <formula>1</formula>
    </cfRule>
  </conditionalFormatting>
  <conditionalFormatting sqref="AW5:AW501">
    <cfRule type="cellIs" dxfId="134" priority="90" operator="equal">
      <formula>1</formula>
    </cfRule>
  </conditionalFormatting>
  <conditionalFormatting sqref="AX5:AX501">
    <cfRule type="cellIs" dxfId="132" priority="92" operator="equal">
      <formula>1</formula>
    </cfRule>
  </conditionalFormatting>
  <conditionalFormatting sqref="AY5:AY501">
    <cfRule type="cellIs" dxfId="130" priority="94" operator="equal">
      <formula>1</formula>
    </cfRule>
  </conditionalFormatting>
  <conditionalFormatting sqref="AZ5:AZ501">
    <cfRule type="cellIs" dxfId="128" priority="96" operator="equal">
      <formula>1</formula>
    </cfRule>
  </conditionalFormatting>
  <conditionalFormatting sqref="BA5:BA501">
    <cfRule type="cellIs" dxfId="126" priority="98" operator="equal">
      <formula>1</formula>
    </cfRule>
  </conditionalFormatting>
  <conditionalFormatting sqref="BB5:BB501">
    <cfRule type="cellIs" dxfId="124" priority="100" operator="equal">
      <formula>1</formula>
    </cfRule>
  </conditionalFormatting>
  <conditionalFormatting sqref="BC5:BC501">
    <cfRule type="cellIs" dxfId="122" priority="102" operator="equal">
      <formula>1</formula>
    </cfRule>
  </conditionalFormatting>
  <conditionalFormatting sqref="BD5:BD501">
    <cfRule type="cellIs" dxfId="120" priority="104" operator="equal">
      <formula>1</formula>
    </cfRule>
  </conditionalFormatting>
  <conditionalFormatting sqref="BE5:BE501">
    <cfRule type="cellIs" dxfId="118" priority="106" operator="equal">
      <formula>1</formula>
    </cfRule>
  </conditionalFormatting>
  <conditionalFormatting sqref="BF5:BF501">
    <cfRule type="cellIs" dxfId="116" priority="108" operator="equal">
      <formula>1</formula>
    </cfRule>
  </conditionalFormatting>
  <conditionalFormatting sqref="BG5:BG501">
    <cfRule type="cellIs" dxfId="114" priority="110" operator="equal">
      <formula>1</formula>
    </cfRule>
  </conditionalFormatting>
  <conditionalFormatting sqref="BH5:BH501">
    <cfRule type="cellIs" dxfId="112" priority="112" operator="equal">
      <formula>1</formula>
    </cfRule>
  </conditionalFormatting>
  <conditionalFormatting sqref="BI5:BI501">
    <cfRule type="cellIs" dxfId="110" priority="114" operator="equal">
      <formula>1</formula>
    </cfRule>
  </conditionalFormatting>
  <conditionalFormatting sqref="BJ5:BJ501">
    <cfRule type="cellIs" dxfId="108" priority="116" operator="equal">
      <formula>1</formula>
    </cfRule>
  </conditionalFormatting>
  <conditionalFormatting sqref="BK5:BK501">
    <cfRule type="cellIs" dxfId="106" priority="118" operator="equal">
      <formula>1</formula>
    </cfRule>
  </conditionalFormatting>
  <conditionalFormatting sqref="BL5:BL501">
    <cfRule type="cellIs" dxfId="104" priority="120" operator="equal">
      <formula>1</formula>
    </cfRule>
  </conditionalFormatting>
  <conditionalFormatting sqref="BM5:BM501">
    <cfRule type="cellIs" dxfId="102" priority="122" operator="equal">
      <formula>1</formula>
    </cfRule>
  </conditionalFormatting>
  <conditionalFormatting sqref="BN5:BN501">
    <cfRule type="cellIs" dxfId="100" priority="124" operator="equal">
      <formula>1</formula>
    </cfRule>
  </conditionalFormatting>
  <conditionalFormatting sqref="BO5:BO501">
    <cfRule type="cellIs" dxfId="98" priority="126" operator="equal">
      <formula>1</formula>
    </cfRule>
  </conditionalFormatting>
  <conditionalFormatting sqref="BP5:BP501">
    <cfRule type="cellIs" dxfId="96" priority="128" operator="equal">
      <formula>1</formula>
    </cfRule>
  </conditionalFormatting>
  <conditionalFormatting sqref="BQ5:BQ501">
    <cfRule type="cellIs" dxfId="94" priority="130" operator="equal">
      <formula>1</formula>
    </cfRule>
  </conditionalFormatting>
  <conditionalFormatting sqref="BR5:BR501">
    <cfRule type="cellIs" dxfId="92" priority="132" operator="equal">
      <formula>1</formula>
    </cfRule>
  </conditionalFormatting>
  <conditionalFormatting sqref="BS5:BS501">
    <cfRule type="cellIs" dxfId="90" priority="134" operator="equal">
      <formula>1</formula>
    </cfRule>
  </conditionalFormatting>
  <conditionalFormatting sqref="BT5:BT501">
    <cfRule type="cellIs" dxfId="88" priority="136" operator="equal">
      <formula>1</formula>
    </cfRule>
  </conditionalFormatting>
  <conditionalFormatting sqref="BU5:BU501">
    <cfRule type="cellIs" dxfId="86" priority="138" operator="equal">
      <formula>1</formula>
    </cfRule>
  </conditionalFormatting>
  <conditionalFormatting sqref="BV5:BV501">
    <cfRule type="cellIs" dxfId="84" priority="140" operator="equal">
      <formula>1</formula>
    </cfRule>
  </conditionalFormatting>
  <conditionalFormatting sqref="BW5:BW501">
    <cfRule type="cellIs" dxfId="82" priority="142" operator="equal">
      <formula>1</formula>
    </cfRule>
  </conditionalFormatting>
  <conditionalFormatting sqref="BX5:BX501">
    <cfRule type="cellIs" dxfId="80" priority="144" operator="equal">
      <formula>1</formula>
    </cfRule>
  </conditionalFormatting>
  <conditionalFormatting sqref="BY5:BY501">
    <cfRule type="cellIs" dxfId="78" priority="146" operator="equal">
      <formula>1</formula>
    </cfRule>
  </conditionalFormatting>
  <conditionalFormatting sqref="BZ5:BZ501">
    <cfRule type="cellIs" dxfId="76" priority="148" operator="equal">
      <formula>1</formula>
    </cfRule>
  </conditionalFormatting>
  <conditionalFormatting sqref="CA5:CA501">
    <cfRule type="cellIs" dxfId="74" priority="150" operator="equal">
      <formula>1</formula>
    </cfRule>
  </conditionalFormatting>
  <conditionalFormatting sqref="CB5:CB501">
    <cfRule type="cellIs" dxfId="72" priority="152" operator="equal">
      <formula>1</formula>
    </cfRule>
  </conditionalFormatting>
  <conditionalFormatting sqref="CC5:CC501">
    <cfRule type="cellIs" dxfId="70" priority="154" operator="equal">
      <formula>1</formula>
    </cfRule>
  </conditionalFormatting>
  <conditionalFormatting sqref="CD5:CD501">
    <cfRule type="cellIs" dxfId="68" priority="156" operator="equal">
      <formula>1</formula>
    </cfRule>
  </conditionalFormatting>
  <conditionalFormatting sqref="CE5:CE501">
    <cfRule type="cellIs" dxfId="66" priority="158" operator="equal">
      <formula>1</formula>
    </cfRule>
  </conditionalFormatting>
  <conditionalFormatting sqref="CF5:CF501">
    <cfRule type="cellIs" dxfId="64" priority="160" operator="equal">
      <formula>1</formula>
    </cfRule>
  </conditionalFormatting>
  <conditionalFormatting sqref="CG5:CG501">
    <cfRule type="cellIs" dxfId="62" priority="162" operator="equal">
      <formula>1</formula>
    </cfRule>
  </conditionalFormatting>
  <conditionalFormatting sqref="CH5:CH501">
    <cfRule type="cellIs" dxfId="60" priority="164" operator="equal">
      <formula>1</formula>
    </cfRule>
  </conditionalFormatting>
  <conditionalFormatting sqref="CI5:CI501">
    <cfRule type="cellIs" dxfId="58" priority="166" operator="equal">
      <formula>1</formula>
    </cfRule>
  </conditionalFormatting>
  <conditionalFormatting sqref="CJ5:CJ501">
    <cfRule type="cellIs" dxfId="56" priority="168" operator="equal">
      <formula>1</formula>
    </cfRule>
  </conditionalFormatting>
  <conditionalFormatting sqref="CK5:CK501">
    <cfRule type="cellIs" dxfId="54" priority="170" operator="equal">
      <formula>1</formula>
    </cfRule>
  </conditionalFormatting>
  <conditionalFormatting sqref="CL5:CL501">
    <cfRule type="cellIs" dxfId="52" priority="172" operator="equal">
      <formula>1</formula>
    </cfRule>
  </conditionalFormatting>
  <conditionalFormatting sqref="CM5:CM501">
    <cfRule type="cellIs" dxfId="50" priority="174" operator="equal">
      <formula>1</formula>
    </cfRule>
  </conditionalFormatting>
  <conditionalFormatting sqref="CN5:CN501">
    <cfRule type="cellIs" dxfId="48" priority="176" operator="equal">
      <formula>1</formula>
    </cfRule>
  </conditionalFormatting>
  <conditionalFormatting sqref="CO5:CO501">
    <cfRule type="cellIs" dxfId="46" priority="178" operator="equal">
      <formula>1</formula>
    </cfRule>
  </conditionalFormatting>
  <conditionalFormatting sqref="CP5:CP501">
    <cfRule type="cellIs" dxfId="44" priority="180" operator="equal">
      <formula>1</formula>
    </cfRule>
  </conditionalFormatting>
  <conditionalFormatting sqref="E5:E501">
    <cfRule type="cellIs" dxfId="42" priority="2" operator="equal">
      <formula>1</formula>
    </cfRule>
  </conditionalFormatting>
  <conditionalFormatting sqref="F5:F501">
    <cfRule type="cellIs" dxfId="40" priority="4" operator="equal">
      <formula>1</formula>
    </cfRule>
  </conditionalFormatting>
  <conditionalFormatting sqref="G5:G501">
    <cfRule type="cellIs" dxfId="38" priority="6" operator="equal">
      <formula>1</formula>
    </cfRule>
  </conditionalFormatting>
  <conditionalFormatting sqref="H5:H501">
    <cfRule type="cellIs" dxfId="36" priority="8" operator="equal">
      <formula>1</formula>
    </cfRule>
  </conditionalFormatting>
  <conditionalFormatting sqref="I5:I501">
    <cfRule type="cellIs" dxfId="34" priority="10" operator="equal">
      <formula>1</formula>
    </cfRule>
  </conditionalFormatting>
  <conditionalFormatting sqref="J5:J501">
    <cfRule type="cellIs" dxfId="32" priority="12" operator="equal">
      <formula>1</formula>
    </cfRule>
  </conditionalFormatting>
  <conditionalFormatting sqref="K5:K501">
    <cfRule type="cellIs" dxfId="30" priority="14" operator="equal">
      <formula>1</formula>
    </cfRule>
  </conditionalFormatting>
  <conditionalFormatting sqref="L5:L501">
    <cfRule type="cellIs" dxfId="28" priority="16" operator="equal">
      <formula>1</formula>
    </cfRule>
  </conditionalFormatting>
  <conditionalFormatting sqref="M5:M501">
    <cfRule type="cellIs" dxfId="26" priority="18" operator="equal">
      <formula>1</formula>
    </cfRule>
  </conditionalFormatting>
  <conditionalFormatting sqref="N5:N501">
    <cfRule type="cellIs" dxfId="24" priority="20" operator="equal">
      <formula>1</formula>
    </cfRule>
  </conditionalFormatting>
  <conditionalFormatting sqref="O5:O501">
    <cfRule type="cellIs" dxfId="22" priority="22" operator="equal">
      <formula>1</formula>
    </cfRule>
  </conditionalFormatting>
  <conditionalFormatting sqref="P5:P501">
    <cfRule type="cellIs" dxfId="20" priority="24" operator="equal">
      <formula>1</formula>
    </cfRule>
  </conditionalFormatting>
  <conditionalFormatting sqref="Q5:Q501">
    <cfRule type="cellIs" dxfId="18" priority="26" operator="equal">
      <formula>1</formula>
    </cfRule>
  </conditionalFormatting>
  <conditionalFormatting sqref="R5:R501">
    <cfRule type="cellIs" dxfId="16" priority="28" operator="equal">
      <formula>1</formula>
    </cfRule>
  </conditionalFormatting>
  <conditionalFormatting sqref="S5:S501">
    <cfRule type="cellIs" dxfId="14" priority="30" operator="equal">
      <formula>1</formula>
    </cfRule>
  </conditionalFormatting>
  <conditionalFormatting sqref="T5:T501">
    <cfRule type="cellIs" dxfId="12" priority="32" operator="equal">
      <formula>1</formula>
    </cfRule>
  </conditionalFormatting>
  <conditionalFormatting sqref="U5:U501">
    <cfRule type="cellIs" dxfId="10" priority="34" operator="equal">
      <formula>1</formula>
    </cfRule>
  </conditionalFormatting>
  <conditionalFormatting sqref="V5:V501">
    <cfRule type="cellIs" dxfId="8" priority="36" operator="equal">
      <formula>1</formula>
    </cfRule>
  </conditionalFormatting>
  <conditionalFormatting sqref="W5:W501">
    <cfRule type="cellIs" dxfId="6" priority="38" operator="equal">
      <formula>1</formula>
    </cfRule>
  </conditionalFormatting>
  <conditionalFormatting sqref="X5:X501">
    <cfRule type="cellIs" dxfId="4" priority="40" operator="equal">
      <formula>1</formula>
    </cfRule>
  </conditionalFormatting>
  <conditionalFormatting sqref="Y5:Y501">
    <cfRule type="cellIs" dxfId="2" priority="42" operator="equal">
      <formula>1</formula>
    </cfRule>
  </conditionalFormatting>
  <conditionalFormatting sqref="Z5:Z501">
    <cfRule type="cellIs" dxfId="0" priority="44" operator="equal">
      <formula>1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5" id="{00000000-000E-0000-0100-00002D000000}">
            <xm:f>AA$4=Travaux!$Q$1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AA4:AA501</xm:sqref>
        </x14:conditionalFormatting>
        <x14:conditionalFormatting xmlns:xm="http://schemas.microsoft.com/office/excel/2006/main">
          <x14:cfRule type="expression" priority="47" id="{00000000-000E-0000-0100-00002F000000}">
            <xm:f>AB$4=Travaux!$Q$1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AB4:AB501</xm:sqref>
        </x14:conditionalFormatting>
        <x14:conditionalFormatting xmlns:xm="http://schemas.microsoft.com/office/excel/2006/main">
          <x14:cfRule type="expression" priority="49" id="{00000000-000E-0000-0100-000031000000}">
            <xm:f>AC$4=Travaux!$Q$1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AC4:AC501</xm:sqref>
        </x14:conditionalFormatting>
        <x14:conditionalFormatting xmlns:xm="http://schemas.microsoft.com/office/excel/2006/main">
          <x14:cfRule type="expression" priority="51" id="{00000000-000E-0000-0100-000033000000}">
            <xm:f>AD$4=Travaux!$Q$1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AD4:AD501</xm:sqref>
        </x14:conditionalFormatting>
        <x14:conditionalFormatting xmlns:xm="http://schemas.microsoft.com/office/excel/2006/main">
          <x14:cfRule type="expression" priority="53" id="{00000000-000E-0000-0100-000035000000}">
            <xm:f>AE$4=Travaux!$Q$1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AE4:AE501</xm:sqref>
        </x14:conditionalFormatting>
        <x14:conditionalFormatting xmlns:xm="http://schemas.microsoft.com/office/excel/2006/main">
          <x14:cfRule type="expression" priority="55" id="{00000000-000E-0000-0100-000037000000}">
            <xm:f>AF$4=Travaux!$Q$1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AF4:AF501</xm:sqref>
        </x14:conditionalFormatting>
        <x14:conditionalFormatting xmlns:xm="http://schemas.microsoft.com/office/excel/2006/main">
          <x14:cfRule type="expression" priority="57" id="{00000000-000E-0000-0100-000039000000}">
            <xm:f>AG$4=Travaux!$Q$1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AG4:AG501</xm:sqref>
        </x14:conditionalFormatting>
        <x14:conditionalFormatting xmlns:xm="http://schemas.microsoft.com/office/excel/2006/main">
          <x14:cfRule type="expression" priority="59" id="{00000000-000E-0000-0100-00003B000000}">
            <xm:f>AH$4=Travaux!$Q$1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AH4:AH501</xm:sqref>
        </x14:conditionalFormatting>
        <x14:conditionalFormatting xmlns:xm="http://schemas.microsoft.com/office/excel/2006/main">
          <x14:cfRule type="expression" priority="61" id="{00000000-000E-0000-0100-00003D000000}">
            <xm:f>AI$4=Travaux!$Q$1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AI4:AI501</xm:sqref>
        </x14:conditionalFormatting>
        <x14:conditionalFormatting xmlns:xm="http://schemas.microsoft.com/office/excel/2006/main">
          <x14:cfRule type="expression" priority="63" id="{00000000-000E-0000-0100-00003F000000}">
            <xm:f>AJ$4=Travaux!$Q$1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AJ4:AJ501</xm:sqref>
        </x14:conditionalFormatting>
        <x14:conditionalFormatting xmlns:xm="http://schemas.microsoft.com/office/excel/2006/main">
          <x14:cfRule type="expression" priority="65" id="{00000000-000E-0000-0100-000041000000}">
            <xm:f>AK$4=Travaux!$Q$1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AK4:AK501</xm:sqref>
        </x14:conditionalFormatting>
        <x14:conditionalFormatting xmlns:xm="http://schemas.microsoft.com/office/excel/2006/main">
          <x14:cfRule type="expression" priority="67" id="{00000000-000E-0000-0100-000043000000}">
            <xm:f>AL$4=Travaux!$Q$1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AL4:AL501</xm:sqref>
        </x14:conditionalFormatting>
        <x14:conditionalFormatting xmlns:xm="http://schemas.microsoft.com/office/excel/2006/main">
          <x14:cfRule type="expression" priority="69" id="{00000000-000E-0000-0100-000045000000}">
            <xm:f>AM$4=Travaux!$Q$1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AM4:AM501</xm:sqref>
        </x14:conditionalFormatting>
        <x14:conditionalFormatting xmlns:xm="http://schemas.microsoft.com/office/excel/2006/main">
          <x14:cfRule type="expression" priority="71" id="{00000000-000E-0000-0100-000047000000}">
            <xm:f>AN$4=Travaux!$Q$1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AN4:AN501</xm:sqref>
        </x14:conditionalFormatting>
        <x14:conditionalFormatting xmlns:xm="http://schemas.microsoft.com/office/excel/2006/main">
          <x14:cfRule type="expression" priority="73" id="{00000000-000E-0000-0100-000049000000}">
            <xm:f>AO$4=Travaux!$Q$1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AO4:AO501</xm:sqref>
        </x14:conditionalFormatting>
        <x14:conditionalFormatting xmlns:xm="http://schemas.microsoft.com/office/excel/2006/main">
          <x14:cfRule type="expression" priority="75" id="{00000000-000E-0000-0100-00004B000000}">
            <xm:f>AP$4=Travaux!$Q$1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AP4:AP501</xm:sqref>
        </x14:conditionalFormatting>
        <x14:conditionalFormatting xmlns:xm="http://schemas.microsoft.com/office/excel/2006/main">
          <x14:cfRule type="expression" priority="77" id="{00000000-000E-0000-0100-00004D000000}">
            <xm:f>AQ$4=Travaux!$Q$1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AQ4:AQ501</xm:sqref>
        </x14:conditionalFormatting>
        <x14:conditionalFormatting xmlns:xm="http://schemas.microsoft.com/office/excel/2006/main">
          <x14:cfRule type="expression" priority="79" id="{00000000-000E-0000-0100-00004F000000}">
            <xm:f>AR$4=Travaux!$Q$1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AR4:AR501</xm:sqref>
        </x14:conditionalFormatting>
        <x14:conditionalFormatting xmlns:xm="http://schemas.microsoft.com/office/excel/2006/main">
          <x14:cfRule type="expression" priority="81" id="{00000000-000E-0000-0100-000051000000}">
            <xm:f>AS$4=Travaux!$Q$1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AS4:AS501</xm:sqref>
        </x14:conditionalFormatting>
        <x14:conditionalFormatting xmlns:xm="http://schemas.microsoft.com/office/excel/2006/main">
          <x14:cfRule type="expression" priority="83" id="{00000000-000E-0000-0100-000053000000}">
            <xm:f>AT$4=Travaux!$Q$1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AT4:AT501</xm:sqref>
        </x14:conditionalFormatting>
        <x14:conditionalFormatting xmlns:xm="http://schemas.microsoft.com/office/excel/2006/main">
          <x14:cfRule type="expression" priority="85" id="{00000000-000E-0000-0100-000055000000}">
            <xm:f>AU$4=Travaux!$Q$1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AU4:AU501</xm:sqref>
        </x14:conditionalFormatting>
        <x14:conditionalFormatting xmlns:xm="http://schemas.microsoft.com/office/excel/2006/main">
          <x14:cfRule type="expression" priority="87" id="{00000000-000E-0000-0100-000057000000}">
            <xm:f>AV$4=Travaux!$Q$1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AV4:AV501</xm:sqref>
        </x14:conditionalFormatting>
        <x14:conditionalFormatting xmlns:xm="http://schemas.microsoft.com/office/excel/2006/main">
          <x14:cfRule type="expression" priority="89" id="{00000000-000E-0000-0100-000059000000}">
            <xm:f>AW$4=Travaux!$Q$1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AW4:AW501</xm:sqref>
        </x14:conditionalFormatting>
        <x14:conditionalFormatting xmlns:xm="http://schemas.microsoft.com/office/excel/2006/main">
          <x14:cfRule type="expression" priority="91" id="{00000000-000E-0000-0100-00005B000000}">
            <xm:f>AX$4=Travaux!$Q$1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AX4:AX501</xm:sqref>
        </x14:conditionalFormatting>
        <x14:conditionalFormatting xmlns:xm="http://schemas.microsoft.com/office/excel/2006/main">
          <x14:cfRule type="expression" priority="93" id="{00000000-000E-0000-0100-00005D000000}">
            <xm:f>AY$4=Travaux!$Q$1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AY4:AY501</xm:sqref>
        </x14:conditionalFormatting>
        <x14:conditionalFormatting xmlns:xm="http://schemas.microsoft.com/office/excel/2006/main">
          <x14:cfRule type="expression" priority="95" id="{00000000-000E-0000-0100-00005F000000}">
            <xm:f>AZ$4=Travaux!$Q$1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AZ4:AZ501</xm:sqref>
        </x14:conditionalFormatting>
        <x14:conditionalFormatting xmlns:xm="http://schemas.microsoft.com/office/excel/2006/main">
          <x14:cfRule type="expression" priority="97" id="{00000000-000E-0000-0100-000061000000}">
            <xm:f>BA$4=Travaux!$Q$1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BA4:BA501</xm:sqref>
        </x14:conditionalFormatting>
        <x14:conditionalFormatting xmlns:xm="http://schemas.microsoft.com/office/excel/2006/main">
          <x14:cfRule type="expression" priority="99" id="{00000000-000E-0000-0100-000063000000}">
            <xm:f>BB$4=Travaux!$Q$1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BB4:BB501</xm:sqref>
        </x14:conditionalFormatting>
        <x14:conditionalFormatting xmlns:xm="http://schemas.microsoft.com/office/excel/2006/main">
          <x14:cfRule type="expression" priority="101" id="{00000000-000E-0000-0100-000065000000}">
            <xm:f>BC$4=Travaux!$Q$1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BC4:BC501</xm:sqref>
        </x14:conditionalFormatting>
        <x14:conditionalFormatting xmlns:xm="http://schemas.microsoft.com/office/excel/2006/main">
          <x14:cfRule type="expression" priority="103" id="{00000000-000E-0000-0100-000067000000}">
            <xm:f>BD$4=Travaux!$Q$1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BD4:BD501</xm:sqref>
        </x14:conditionalFormatting>
        <x14:conditionalFormatting xmlns:xm="http://schemas.microsoft.com/office/excel/2006/main">
          <x14:cfRule type="expression" priority="105" id="{00000000-000E-0000-0100-000069000000}">
            <xm:f>BE$4=Travaux!$Q$1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BE4:BE501</xm:sqref>
        </x14:conditionalFormatting>
        <x14:conditionalFormatting xmlns:xm="http://schemas.microsoft.com/office/excel/2006/main">
          <x14:cfRule type="expression" priority="107" id="{00000000-000E-0000-0100-00006B000000}">
            <xm:f>BF$4=Travaux!$Q$1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BF4:BF501</xm:sqref>
        </x14:conditionalFormatting>
        <x14:conditionalFormatting xmlns:xm="http://schemas.microsoft.com/office/excel/2006/main">
          <x14:cfRule type="expression" priority="109" id="{00000000-000E-0000-0100-00006D000000}">
            <xm:f>BG$4=Travaux!$Q$1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BG4:BG501</xm:sqref>
        </x14:conditionalFormatting>
        <x14:conditionalFormatting xmlns:xm="http://schemas.microsoft.com/office/excel/2006/main">
          <x14:cfRule type="expression" priority="111" id="{00000000-000E-0000-0100-00006F000000}">
            <xm:f>BH$4=Travaux!$Q$1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BH4:BH501</xm:sqref>
        </x14:conditionalFormatting>
        <x14:conditionalFormatting xmlns:xm="http://schemas.microsoft.com/office/excel/2006/main">
          <x14:cfRule type="expression" priority="113" id="{00000000-000E-0000-0100-000071000000}">
            <xm:f>BI$4=Travaux!$Q$1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BI4:BI501</xm:sqref>
        </x14:conditionalFormatting>
        <x14:conditionalFormatting xmlns:xm="http://schemas.microsoft.com/office/excel/2006/main">
          <x14:cfRule type="expression" priority="115" id="{00000000-000E-0000-0100-000073000000}">
            <xm:f>BJ$4=Travaux!$Q$1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BJ4:BJ501</xm:sqref>
        </x14:conditionalFormatting>
        <x14:conditionalFormatting xmlns:xm="http://schemas.microsoft.com/office/excel/2006/main">
          <x14:cfRule type="expression" priority="117" id="{00000000-000E-0000-0100-000075000000}">
            <xm:f>BK$4=Travaux!$Q$1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BK4:BK501</xm:sqref>
        </x14:conditionalFormatting>
        <x14:conditionalFormatting xmlns:xm="http://schemas.microsoft.com/office/excel/2006/main">
          <x14:cfRule type="expression" priority="119" id="{00000000-000E-0000-0100-000077000000}">
            <xm:f>BL$4=Travaux!$Q$1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BL4:BL501</xm:sqref>
        </x14:conditionalFormatting>
        <x14:conditionalFormatting xmlns:xm="http://schemas.microsoft.com/office/excel/2006/main">
          <x14:cfRule type="expression" priority="121" id="{00000000-000E-0000-0100-000079000000}">
            <xm:f>BM$4=Travaux!$Q$1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BM4:BM501</xm:sqref>
        </x14:conditionalFormatting>
        <x14:conditionalFormatting xmlns:xm="http://schemas.microsoft.com/office/excel/2006/main">
          <x14:cfRule type="expression" priority="123" id="{00000000-000E-0000-0100-00007B000000}">
            <xm:f>BN$4=Travaux!$Q$1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BN4:BN501</xm:sqref>
        </x14:conditionalFormatting>
        <x14:conditionalFormatting xmlns:xm="http://schemas.microsoft.com/office/excel/2006/main">
          <x14:cfRule type="expression" priority="125" id="{00000000-000E-0000-0100-00007D000000}">
            <xm:f>BO$4=Travaux!$Q$1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BO4:BO501</xm:sqref>
        </x14:conditionalFormatting>
        <x14:conditionalFormatting xmlns:xm="http://schemas.microsoft.com/office/excel/2006/main">
          <x14:cfRule type="expression" priority="127" id="{00000000-000E-0000-0100-00007F000000}">
            <xm:f>BP$4=Travaux!$Q$1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BP4:BP501</xm:sqref>
        </x14:conditionalFormatting>
        <x14:conditionalFormatting xmlns:xm="http://schemas.microsoft.com/office/excel/2006/main">
          <x14:cfRule type="expression" priority="129" id="{00000000-000E-0000-0100-000081000000}">
            <xm:f>BQ$4=Travaux!$Q$1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BQ4:BQ501</xm:sqref>
        </x14:conditionalFormatting>
        <x14:conditionalFormatting xmlns:xm="http://schemas.microsoft.com/office/excel/2006/main">
          <x14:cfRule type="expression" priority="131" id="{00000000-000E-0000-0100-000083000000}">
            <xm:f>BR$4=Travaux!$Q$1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BR4:BR501</xm:sqref>
        </x14:conditionalFormatting>
        <x14:conditionalFormatting xmlns:xm="http://schemas.microsoft.com/office/excel/2006/main">
          <x14:cfRule type="expression" priority="133" id="{00000000-000E-0000-0100-000085000000}">
            <xm:f>BS$4=Travaux!$Q$1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BS4:BS501</xm:sqref>
        </x14:conditionalFormatting>
        <x14:conditionalFormatting xmlns:xm="http://schemas.microsoft.com/office/excel/2006/main">
          <x14:cfRule type="expression" priority="135" id="{00000000-000E-0000-0100-000087000000}">
            <xm:f>BT$4=Travaux!$Q$1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BT4:BT501</xm:sqref>
        </x14:conditionalFormatting>
        <x14:conditionalFormatting xmlns:xm="http://schemas.microsoft.com/office/excel/2006/main">
          <x14:cfRule type="expression" priority="137" id="{00000000-000E-0000-0100-000089000000}">
            <xm:f>BU$4=Travaux!$Q$1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BU4:BU501</xm:sqref>
        </x14:conditionalFormatting>
        <x14:conditionalFormatting xmlns:xm="http://schemas.microsoft.com/office/excel/2006/main">
          <x14:cfRule type="expression" priority="139" id="{00000000-000E-0000-0100-00008B000000}">
            <xm:f>BV$4=Travaux!$Q$1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BV4:BV501</xm:sqref>
        </x14:conditionalFormatting>
        <x14:conditionalFormatting xmlns:xm="http://schemas.microsoft.com/office/excel/2006/main">
          <x14:cfRule type="expression" priority="141" id="{00000000-000E-0000-0100-00008D000000}">
            <xm:f>BW$4=Travaux!$Q$1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BW4:BW501</xm:sqref>
        </x14:conditionalFormatting>
        <x14:conditionalFormatting xmlns:xm="http://schemas.microsoft.com/office/excel/2006/main">
          <x14:cfRule type="expression" priority="143" id="{00000000-000E-0000-0100-00008F000000}">
            <xm:f>BX$4=Travaux!$Q$1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BX4:BX501</xm:sqref>
        </x14:conditionalFormatting>
        <x14:conditionalFormatting xmlns:xm="http://schemas.microsoft.com/office/excel/2006/main">
          <x14:cfRule type="expression" priority="145" id="{00000000-000E-0000-0100-000091000000}">
            <xm:f>BY$4=Travaux!$Q$1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BY4:BY501</xm:sqref>
        </x14:conditionalFormatting>
        <x14:conditionalFormatting xmlns:xm="http://schemas.microsoft.com/office/excel/2006/main">
          <x14:cfRule type="expression" priority="147" id="{00000000-000E-0000-0100-000093000000}">
            <xm:f>BZ$4=Travaux!$Q$1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BZ4:BZ501</xm:sqref>
        </x14:conditionalFormatting>
        <x14:conditionalFormatting xmlns:xm="http://schemas.microsoft.com/office/excel/2006/main">
          <x14:cfRule type="expression" priority="149" id="{00000000-000E-0000-0100-000095000000}">
            <xm:f>CA$4=Travaux!$Q$1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CA4:CA501</xm:sqref>
        </x14:conditionalFormatting>
        <x14:conditionalFormatting xmlns:xm="http://schemas.microsoft.com/office/excel/2006/main">
          <x14:cfRule type="expression" priority="151" id="{00000000-000E-0000-0100-000097000000}">
            <xm:f>CB$4=Travaux!$Q$1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CB4:CB501</xm:sqref>
        </x14:conditionalFormatting>
        <x14:conditionalFormatting xmlns:xm="http://schemas.microsoft.com/office/excel/2006/main">
          <x14:cfRule type="expression" priority="153" id="{00000000-000E-0000-0100-000099000000}">
            <xm:f>CC$4=Travaux!$Q$1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CC4:CC501</xm:sqref>
        </x14:conditionalFormatting>
        <x14:conditionalFormatting xmlns:xm="http://schemas.microsoft.com/office/excel/2006/main">
          <x14:cfRule type="expression" priority="155" id="{00000000-000E-0000-0100-00009B000000}">
            <xm:f>CD$4=Travaux!$Q$1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CD4:CD501</xm:sqref>
        </x14:conditionalFormatting>
        <x14:conditionalFormatting xmlns:xm="http://schemas.microsoft.com/office/excel/2006/main">
          <x14:cfRule type="expression" priority="157" id="{00000000-000E-0000-0100-00009D000000}">
            <xm:f>CE$4=Travaux!$Q$1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CE4:CE501</xm:sqref>
        </x14:conditionalFormatting>
        <x14:conditionalFormatting xmlns:xm="http://schemas.microsoft.com/office/excel/2006/main">
          <x14:cfRule type="expression" priority="159" id="{00000000-000E-0000-0100-00009F000000}">
            <xm:f>CF$4=Travaux!$Q$1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CF4:CF501</xm:sqref>
        </x14:conditionalFormatting>
        <x14:conditionalFormatting xmlns:xm="http://schemas.microsoft.com/office/excel/2006/main">
          <x14:cfRule type="expression" priority="161" id="{00000000-000E-0000-0100-0000A1000000}">
            <xm:f>CG$4=Travaux!$Q$1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CG4:CG501</xm:sqref>
        </x14:conditionalFormatting>
        <x14:conditionalFormatting xmlns:xm="http://schemas.microsoft.com/office/excel/2006/main">
          <x14:cfRule type="expression" priority="163" id="{00000000-000E-0000-0100-0000A3000000}">
            <xm:f>CH$4=Travaux!$Q$1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CH4:CH501</xm:sqref>
        </x14:conditionalFormatting>
        <x14:conditionalFormatting xmlns:xm="http://schemas.microsoft.com/office/excel/2006/main">
          <x14:cfRule type="expression" priority="165" id="{00000000-000E-0000-0100-0000A5000000}">
            <xm:f>CI$4=Travaux!$Q$1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CI4:CI501</xm:sqref>
        </x14:conditionalFormatting>
        <x14:conditionalFormatting xmlns:xm="http://schemas.microsoft.com/office/excel/2006/main">
          <x14:cfRule type="expression" priority="167" id="{00000000-000E-0000-0100-0000A7000000}">
            <xm:f>CJ$4=Travaux!$Q$1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CJ4:CJ501</xm:sqref>
        </x14:conditionalFormatting>
        <x14:conditionalFormatting xmlns:xm="http://schemas.microsoft.com/office/excel/2006/main">
          <x14:cfRule type="expression" priority="169" id="{00000000-000E-0000-0100-0000A9000000}">
            <xm:f>CK$4=Travaux!$Q$1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CK4:CK501</xm:sqref>
        </x14:conditionalFormatting>
        <x14:conditionalFormatting xmlns:xm="http://schemas.microsoft.com/office/excel/2006/main">
          <x14:cfRule type="expression" priority="171" id="{00000000-000E-0000-0100-0000AB000000}">
            <xm:f>CL$4=Travaux!$Q$1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CL4:CL501</xm:sqref>
        </x14:conditionalFormatting>
        <x14:conditionalFormatting xmlns:xm="http://schemas.microsoft.com/office/excel/2006/main">
          <x14:cfRule type="expression" priority="173" id="{00000000-000E-0000-0100-0000AD000000}">
            <xm:f>CM$4=Travaux!$Q$1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CM4:CM501</xm:sqref>
        </x14:conditionalFormatting>
        <x14:conditionalFormatting xmlns:xm="http://schemas.microsoft.com/office/excel/2006/main">
          <x14:cfRule type="expression" priority="175" id="{00000000-000E-0000-0100-0000AF000000}">
            <xm:f>CN$4=Travaux!$Q$1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CN4:CN501</xm:sqref>
        </x14:conditionalFormatting>
        <x14:conditionalFormatting xmlns:xm="http://schemas.microsoft.com/office/excel/2006/main">
          <x14:cfRule type="expression" priority="177" id="{00000000-000E-0000-0100-0000B1000000}">
            <xm:f>CO$4=Travaux!$Q$1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CO4:CO501</xm:sqref>
        </x14:conditionalFormatting>
        <x14:conditionalFormatting xmlns:xm="http://schemas.microsoft.com/office/excel/2006/main">
          <x14:cfRule type="expression" priority="179" id="{00000000-000E-0000-0100-0000B3000000}">
            <xm:f>CP$4=Travaux!$Q$1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CP4:CP501</xm:sqref>
        </x14:conditionalFormatting>
        <x14:conditionalFormatting xmlns:xm="http://schemas.microsoft.com/office/excel/2006/main">
          <x14:cfRule type="expression" priority="1" id="{00000000-000E-0000-0100-000001000000}">
            <xm:f>E$4=Travaux!$Q$1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E4:E501</xm:sqref>
        </x14:conditionalFormatting>
        <x14:conditionalFormatting xmlns:xm="http://schemas.microsoft.com/office/excel/2006/main">
          <x14:cfRule type="expression" priority="3" id="{00000000-000E-0000-0100-000003000000}">
            <xm:f>F$4=Travaux!$Q$1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F4:F501</xm:sqref>
        </x14:conditionalFormatting>
        <x14:conditionalFormatting xmlns:xm="http://schemas.microsoft.com/office/excel/2006/main">
          <x14:cfRule type="expression" priority="5" id="{00000000-000E-0000-0100-000005000000}">
            <xm:f>G$4=Travaux!$Q$1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G4:G501</xm:sqref>
        </x14:conditionalFormatting>
        <x14:conditionalFormatting xmlns:xm="http://schemas.microsoft.com/office/excel/2006/main">
          <x14:cfRule type="expression" priority="7" id="{00000000-000E-0000-0100-000007000000}">
            <xm:f>H$4=Travaux!$Q$1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H4:H501</xm:sqref>
        </x14:conditionalFormatting>
        <x14:conditionalFormatting xmlns:xm="http://schemas.microsoft.com/office/excel/2006/main">
          <x14:cfRule type="expression" priority="9" id="{00000000-000E-0000-0100-000009000000}">
            <xm:f>I$4=Travaux!$Q$1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I4:I501</xm:sqref>
        </x14:conditionalFormatting>
        <x14:conditionalFormatting xmlns:xm="http://schemas.microsoft.com/office/excel/2006/main">
          <x14:cfRule type="expression" priority="11" id="{00000000-000E-0000-0100-00000B000000}">
            <xm:f>J$4=Travaux!$Q$1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J4:J501</xm:sqref>
        </x14:conditionalFormatting>
        <x14:conditionalFormatting xmlns:xm="http://schemas.microsoft.com/office/excel/2006/main">
          <x14:cfRule type="expression" priority="13" id="{00000000-000E-0000-0100-00000D000000}">
            <xm:f>K$4=Travaux!$Q$1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K4:K501</xm:sqref>
        </x14:conditionalFormatting>
        <x14:conditionalFormatting xmlns:xm="http://schemas.microsoft.com/office/excel/2006/main">
          <x14:cfRule type="expression" priority="15" id="{00000000-000E-0000-0100-00000F000000}">
            <xm:f>L$4=Travaux!$Q$1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L4:L501</xm:sqref>
        </x14:conditionalFormatting>
        <x14:conditionalFormatting xmlns:xm="http://schemas.microsoft.com/office/excel/2006/main">
          <x14:cfRule type="expression" priority="17" id="{00000000-000E-0000-0100-000011000000}">
            <xm:f>M$4=Travaux!$Q$1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M4:M501</xm:sqref>
        </x14:conditionalFormatting>
        <x14:conditionalFormatting xmlns:xm="http://schemas.microsoft.com/office/excel/2006/main">
          <x14:cfRule type="expression" priority="19" id="{00000000-000E-0000-0100-000013000000}">
            <xm:f>N$4=Travaux!$Q$1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N4:N501</xm:sqref>
        </x14:conditionalFormatting>
        <x14:conditionalFormatting xmlns:xm="http://schemas.microsoft.com/office/excel/2006/main">
          <x14:cfRule type="expression" priority="21" id="{00000000-000E-0000-0100-000015000000}">
            <xm:f>O$4=Travaux!$Q$1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O4:O501</xm:sqref>
        </x14:conditionalFormatting>
        <x14:conditionalFormatting xmlns:xm="http://schemas.microsoft.com/office/excel/2006/main">
          <x14:cfRule type="expression" priority="23" id="{00000000-000E-0000-0100-000017000000}">
            <xm:f>P$4=Travaux!$Q$1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P4:P501</xm:sqref>
        </x14:conditionalFormatting>
        <x14:conditionalFormatting xmlns:xm="http://schemas.microsoft.com/office/excel/2006/main">
          <x14:cfRule type="expression" priority="25" id="{00000000-000E-0000-0100-000019000000}">
            <xm:f>Q$4=Travaux!$Q$1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Q4:Q501</xm:sqref>
        </x14:conditionalFormatting>
        <x14:conditionalFormatting xmlns:xm="http://schemas.microsoft.com/office/excel/2006/main">
          <x14:cfRule type="expression" priority="27" id="{00000000-000E-0000-0100-00001B000000}">
            <xm:f>R$4=Travaux!$Q$1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R4:R501</xm:sqref>
        </x14:conditionalFormatting>
        <x14:conditionalFormatting xmlns:xm="http://schemas.microsoft.com/office/excel/2006/main">
          <x14:cfRule type="expression" priority="29" id="{00000000-000E-0000-0100-00001D000000}">
            <xm:f>S$4=Travaux!$Q$1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S4:S501</xm:sqref>
        </x14:conditionalFormatting>
        <x14:conditionalFormatting xmlns:xm="http://schemas.microsoft.com/office/excel/2006/main">
          <x14:cfRule type="expression" priority="31" id="{00000000-000E-0000-0100-00001F000000}">
            <xm:f>T$4=Travaux!$Q$1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T4:T501</xm:sqref>
        </x14:conditionalFormatting>
        <x14:conditionalFormatting xmlns:xm="http://schemas.microsoft.com/office/excel/2006/main">
          <x14:cfRule type="expression" priority="33" id="{00000000-000E-0000-0100-000021000000}">
            <xm:f>U$4=Travaux!$Q$1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U4:U501</xm:sqref>
        </x14:conditionalFormatting>
        <x14:conditionalFormatting xmlns:xm="http://schemas.microsoft.com/office/excel/2006/main">
          <x14:cfRule type="expression" priority="35" id="{00000000-000E-0000-0100-000023000000}">
            <xm:f>V$4=Travaux!$Q$1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V4:V501</xm:sqref>
        </x14:conditionalFormatting>
        <x14:conditionalFormatting xmlns:xm="http://schemas.microsoft.com/office/excel/2006/main">
          <x14:cfRule type="expression" priority="37" id="{00000000-000E-0000-0100-000025000000}">
            <xm:f>W$4=Travaux!$Q$1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W4:W501</xm:sqref>
        </x14:conditionalFormatting>
        <x14:conditionalFormatting xmlns:xm="http://schemas.microsoft.com/office/excel/2006/main">
          <x14:cfRule type="expression" priority="39" id="{00000000-000E-0000-0100-000027000000}">
            <xm:f>X$4=Travaux!$Q$1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X4:X501</xm:sqref>
        </x14:conditionalFormatting>
        <x14:conditionalFormatting xmlns:xm="http://schemas.microsoft.com/office/excel/2006/main">
          <x14:cfRule type="expression" priority="41" id="{00000000-000E-0000-0100-000029000000}">
            <xm:f>Y$4=Travaux!$Q$1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Y4:Y501</xm:sqref>
        </x14:conditionalFormatting>
        <x14:conditionalFormatting xmlns:xm="http://schemas.microsoft.com/office/excel/2006/main">
          <x14:cfRule type="expression" priority="43" id="{00000000-000E-0000-0100-00002B000000}">
            <xm:f>Z$4=Travaux!$Q$1</xm:f>
            <x14:dxf>
              <fill>
                <patternFill>
                  <bgColor rgb="FFFDE68A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Z4:Z501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Travaux</vt:lpstr>
      <vt:lpstr>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2025-08-13T00:03:52Z</dcterms:created>
  <dcterms:modified xsi:type="dcterms:W3CDTF">2025-08-13T00:12:36Z</dcterms:modified>
</cp:coreProperties>
</file>