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QCM_Questions" sheetId="1" r:id="rId1"/>
    <sheet name="Corrigé" sheetId="2" r:id="rId2"/>
    <sheet name="Mode d’emploi" sheetId="3" r:id="rId3"/>
    <sheet name="Synthèse" sheetId="4" r:id="rId4"/>
  </sheets>
  <calcPr calcId="124519" fullCalcOnLoad="1"/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<sst xmlns="http://schemas.openxmlformats.org/spreadsheetml/2006/main" count="927" uniqueCount="356">
  <si>
    <t>QCM ISO 45001 — 100 questions (3 choix)</t>
  </si>
  <si>
    <t xml:space="preserve">Répondez A, B ou C dans la colonne « Réponse donnée ». La correction est sur la feuille « Corrigé ». </t>
  </si>
  <si>
    <t>ID</t>
  </si>
  <si>
    <t>Thème</t>
  </si>
  <si>
    <t>Question</t>
  </si>
  <si>
    <t>A</t>
  </si>
  <si>
    <t>B</t>
  </si>
  <si>
    <t>C</t>
  </si>
  <si>
    <t>Réponse donnée</t>
  </si>
  <si>
    <t>Statut</t>
  </si>
  <si>
    <t>Contexte &amp; Parties intéressées</t>
  </si>
  <si>
    <t>Quel est l’objectif premier d’un SM SST selon ISO 45001 ?</t>
  </si>
  <si>
    <t>Prévenir les blessures et maladies liées au travail et fournir des lieux sûrs et sains.</t>
  </si>
  <si>
    <t>Obtenir une réduction automatique des primes d’assurance.</t>
  </si>
  <si>
    <t>Garantir zéro accident quelle que soit la situation.</t>
  </si>
  <si>
    <t>Identifier les parties intéressées permet principalement de…</t>
  </si>
  <si>
    <t>Comprendre leurs besoins/attentes pertinents pour la SST.</t>
  </si>
  <si>
    <t>Satisfaire toutes les demandes sans priorisation.</t>
  </si>
  <si>
    <t>Limiter l’audit externe au strict minimum.</t>
  </si>
  <si>
    <t>Le champ d’application du SM SST doit être…</t>
  </si>
  <si>
    <t>Défini, tenu à jour et communiqué.</t>
  </si>
  <si>
    <t>Confidentiel et réservé à la direction.</t>
  </si>
  <si>
    <t>Fixé une fois pour toutes sans révision.</t>
  </si>
  <si>
    <t>Leadership &amp; Participation</t>
  </si>
  <si>
    <t>La haute direction doit démontrer…</t>
  </si>
  <si>
    <t>Leadership et engagement envers la SST.</t>
  </si>
  <si>
    <t>Externalisation totale de la SST au service HSE.</t>
  </si>
  <si>
    <t>Neutralité vis‑à‑vis des objectifs SST.</t>
  </si>
  <si>
    <t>La consultation et la participation des travailleurs…</t>
  </si>
  <si>
    <t>Sont des exigences explicites de la norme.</t>
  </si>
  <si>
    <t>Sont optionnelles si un CHSCT existe.</t>
  </si>
  <si>
    <t>Relèvent uniquement des représentants syndicaux.</t>
  </si>
  <si>
    <t>Qui est responsable, au final, de l’efficacité du SM SST ?</t>
  </si>
  <si>
    <t>La haute direction.</t>
  </si>
  <si>
    <t>Le responsable HSE.</t>
  </si>
  <si>
    <t>Les auditeurs externes.</t>
  </si>
  <si>
    <t>Planification (Risques &amp; Opportunités)</t>
  </si>
  <si>
    <t>La démarche de planification exige d’identifier…</t>
  </si>
  <si>
    <t>Risques, opportunités et exigences légales applicables.</t>
  </si>
  <si>
    <t>Uniquement les risques d’accidents graves.</t>
  </si>
  <si>
    <t>Uniquement les risques financiers.</t>
  </si>
  <si>
    <t>Qu’est-ce qu’un danger au sens ISO 45001 ?</t>
  </si>
  <si>
    <t>Source ou situation susceptible de causer des blessures ou atteintes à la santé.</t>
  </si>
  <si>
    <t>Un événement déjà survenu et documenté.</t>
  </si>
  <si>
    <t>Uniquement une machine en panne.</t>
  </si>
  <si>
    <t>La gestion du changement exige…</t>
  </si>
  <si>
    <t>D’évaluer les impacts SST avant la mise en œuvre.</t>
  </si>
  <si>
    <t>De valider les changements après déploiement uniquement.</t>
  </si>
  <si>
    <t>De ne considérer que les changements organisationnels majeurs.</t>
  </si>
  <si>
    <t>Support (Compétence, Info documentée)</t>
  </si>
  <si>
    <t>La compétence en SST se démontre par…</t>
  </si>
  <si>
    <t>Formation, expérience et preuve d’aptitude appropriées.</t>
  </si>
  <si>
    <t>Diplôme universitaire obligatoire pour tous.</t>
  </si>
  <si>
    <t>Auto‑évaluation annuelle uniquement.</t>
  </si>
  <si>
    <t>La prise de conscience (awareness) vise à…</t>
  </si>
  <si>
    <t>S’assurer que chacun comprend la politique, ses rôles et les conséquences de ne pas se conformer.</t>
  </si>
  <si>
    <t>Rappeler les procédures une fois par an.</t>
  </si>
  <si>
    <t>Déléguer l’information aux seuls managers.</t>
  </si>
  <si>
    <t>La communication interne et externe doit être…</t>
  </si>
  <si>
    <t>Déterminée (quoi, quand, à qui, comment) et contrôlée.</t>
  </si>
  <si>
    <t>Libre et non structurée.</t>
  </si>
  <si>
    <t>Réservée au service HSE.</t>
  </si>
  <si>
    <t>Fonctionnement (Maîtrise opérationnelle)</t>
  </si>
  <si>
    <t>La maîtrise opérationnelle consiste à…</t>
  </si>
  <si>
    <t>Mettre en place des contrôles adaptés aux dangers et risques identifiés.</t>
  </si>
  <si>
    <t>Rédiger des procédures sans actions terrain.</t>
  </si>
  <si>
    <t>Confier les risques aux sous‑traitants uniquement.</t>
  </si>
  <si>
    <t>Les contrôles hiérarchisés (prévention) privilégient…</t>
  </si>
  <si>
    <t>Élimination, substitution, mesures techniques/organisationnelles, EPI en dernier.</t>
  </si>
  <si>
    <t>EPI en premier.</t>
  </si>
  <si>
    <t>La formation seule sans modifier le poste.</t>
  </si>
  <si>
    <t>La préparation et la réponse aux situations d’urgence exigent…</t>
  </si>
  <si>
    <t>Planification, essais périodiques et amélioration après retours d’expérience.</t>
  </si>
  <si>
    <t>Une simple liste de contacts.</t>
  </si>
  <si>
    <t>Des affiches génériques sans exercices.</t>
  </si>
  <si>
    <t>Évaluation des performances</t>
  </si>
  <si>
    <t>La surveillance et la mesure SST doivent…</t>
  </si>
  <si>
    <t>Être planifiées avec critères, méthodes, fréquence et responsables.</t>
  </si>
  <si>
    <t>Se limiter aux indicateurs légaux.</t>
  </si>
  <si>
    <t>Être faites uniquement après incident.</t>
  </si>
  <si>
    <t>L’audit interne vise principalement à…</t>
  </si>
  <si>
    <t>Évaluer la conformité et l’efficacité du SM SST.</t>
  </si>
  <si>
    <t>Préparer la visite des clients.</t>
  </si>
  <si>
    <t>Remplacer l’audit de certification.</t>
  </si>
  <si>
    <t>La revue de direction doit inclure…</t>
  </si>
  <si>
    <t>Résultats, performances, opportunités d’amélioration et décisions.</t>
  </si>
  <si>
    <t>Uniquement les accidents graves.</t>
  </si>
  <si>
    <t>Un récapitulatif financier exclusivement.</t>
  </si>
  <si>
    <t>Amélioration &amp; Non-conformités</t>
  </si>
  <si>
    <t>Après un incident, l’organisme doit…</t>
  </si>
  <si>
    <t>Réagir, corriger, enquêter et mettre en place des actions correctives.</t>
  </si>
  <si>
    <t>Notifier uniquement l’assureur.</t>
  </si>
  <si>
    <t>Sanctionner sans analyse des causes.</t>
  </si>
  <si>
    <t>La non‑conformité récurrente révèle souvent…</t>
  </si>
  <si>
    <t>Une cause racine non traitée.</t>
  </si>
  <si>
    <t>Un manque de chance ponctuel.</t>
  </si>
  <si>
    <t>Une preuve que la procédure est inutile.</t>
  </si>
  <si>
    <t>Exigences légales &amp; conformité</t>
  </si>
  <si>
    <t>Les exigences légales et autres exigences doivent être…</t>
  </si>
  <si>
    <t>Identifiées, accessibles, tenues à jour et évaluées périodiquement.</t>
  </si>
  <si>
    <t>Connues uniquement du service juridique.</t>
  </si>
  <si>
    <t>Archivées sans suivi.</t>
  </si>
  <si>
    <t>Achats, sous-traitants &amp; change</t>
  </si>
  <si>
    <t>Pour les sous‑traitants intervenant sur site, l’organisme doit…</t>
  </si>
  <si>
    <t>Définir et contrôler les exigences SST applicables.</t>
  </si>
  <si>
    <t>Laisser les contractants gérer seuls leur SST.</t>
  </si>
  <si>
    <t>Limiter le contrôle au contrat signé.</t>
  </si>
  <si>
    <t>Urgences &amp; préparation</t>
  </si>
  <si>
    <t>Les exercices d’urgence doivent être…</t>
  </si>
  <si>
    <t>Réalisés à intervalles planifiés et revus après chaque test réel ou simulé.</t>
  </si>
  <si>
    <t>Réalisés une fois lors de la certification.</t>
  </si>
  <si>
    <t>Remplacés par une formation en ligne.</t>
  </si>
  <si>
    <t>La politique SST doit être…</t>
  </si>
  <si>
    <t>Appropriée, communiquée, disponible et tenue à jour.</t>
  </si>
  <si>
    <t>Réservée au manuel qualité.</t>
  </si>
  <si>
    <t>Rédigée par l’auditeur externe.</t>
  </si>
  <si>
    <t>Un rôle clé des managers de proximité est de…</t>
  </si>
  <si>
    <t>Renforcer la participation des travailleurs aux décisions SST.</t>
  </si>
  <si>
    <t>Centraliser toute décision au niveau direction.</t>
  </si>
  <si>
    <t>Remplacer les travailleurs aux réunions SST.</t>
  </si>
  <si>
    <t>L’identification des dangers doit couvrir…</t>
  </si>
  <si>
    <t>Activités routinières et non routinières, accès, comportements, facteurs humains.</t>
  </si>
  <si>
    <t>Uniquement les tâches en procédure.</t>
  </si>
  <si>
    <t>Uniquement les machines critiques.</t>
  </si>
  <si>
    <t>La maîtrise de l’information documentée implique…</t>
  </si>
  <si>
    <t>Création, mise à jour, diffusion et protection.</t>
  </si>
  <si>
    <t>Archivage libre dans des emails.</t>
  </si>
  <si>
    <t>Suppression automatique après audit.</t>
  </si>
  <si>
    <t>La sous‑traitance critique requiert…</t>
  </si>
  <si>
    <t>Des critères SST dans la sélection/évaluation.</t>
  </si>
  <si>
    <t>Le prix comme unique critère.</t>
  </si>
  <si>
    <t>Aucun échange d’informations dangers.</t>
  </si>
  <si>
    <t>Un indicateur proactif (leading) en SST est…</t>
  </si>
  <si>
    <t>Nombre d’inspections réalisées.</t>
  </si>
  <si>
    <t>Taux d’accidents avec arrêt.</t>
  </si>
  <si>
    <t>Nombre de jours perdus.</t>
  </si>
  <si>
    <t>Une action corrective efficace se caractérise par…</t>
  </si>
  <si>
    <t>L’élimination de la cause et la prévention de la récurrence.</t>
  </si>
  <si>
    <t>La correction visible à court terme uniquement.</t>
  </si>
  <si>
    <t>Une formation générale sans lien avec la cause.</t>
  </si>
  <si>
    <t>La conformité doit être évaluée…</t>
  </si>
  <si>
    <t>À intervalles planifiés avec preuves d’évaluation.</t>
  </si>
  <si>
    <t>Uniquement lors des audits de certification.</t>
  </si>
  <si>
    <t>Quand survient une inspection étatique.</t>
  </si>
  <si>
    <t>La gestion du changement couvre aussi…</t>
  </si>
  <si>
    <t>Personnel, équipement, processus, fournisseurs et conditions de travail.</t>
  </si>
  <si>
    <t>Uniquement les changements de direction.</t>
  </si>
  <si>
    <t>Uniquement les nouveaux bâtiments.</t>
  </si>
  <si>
    <t>Les scénarios d’urgence doivent…</t>
  </si>
  <si>
    <t>Refléter les risques pertinents du site.</t>
  </si>
  <si>
    <t>Être génériques pour tous les sites.</t>
  </si>
  <si>
    <t>Se limiter aux incendies.</t>
  </si>
  <si>
    <t>Le registre des risques SST doit être…</t>
  </si>
  <si>
    <t>Tenu à jour avec responsables et échéances.</t>
  </si>
  <si>
    <t>Fermé après certification.</t>
  </si>
  <si>
    <t>Réservé au service finance.</t>
  </si>
  <si>
    <t>La formation SST d’accueil d’un nouveau salarié doit…</t>
  </si>
  <si>
    <t>Couvrir dangers du poste, procédures et conduites d’urgence.</t>
  </si>
  <si>
    <t>Être reportée après 6 mois.</t>
  </si>
  <si>
    <t>Se limiter à une charte signée.</t>
  </si>
  <si>
    <t>Les EPI…</t>
  </si>
  <si>
    <t>Complètent les mesures techniques/orga quand le risque résiduel persiste.</t>
  </si>
  <si>
    <t>Remplacent l’élimination du danger.</t>
  </si>
  <si>
    <t>Suppriment l’évaluation des risques.</t>
  </si>
  <si>
    <t>L’analyse d’incident sans blessure (presqu’accident)…</t>
  </si>
  <si>
    <t>Est précieuse pour éviter des accidents futurs.</t>
  </si>
  <si>
    <t>Est inutile car il n’y a pas de dommage.</t>
  </si>
  <si>
    <t>Est à ignorer si non signalée par un client.</t>
  </si>
  <si>
    <t>Le traitement d’une NC doit suivre…</t>
  </si>
  <si>
    <t>Correction, analyse des causes, action corrective et vérification d’efficacité.</t>
  </si>
  <si>
    <t>Correction simple puis clôture.</t>
  </si>
  <si>
    <t>Action préventive uniquement.</t>
  </si>
  <si>
    <t>Une veille réglementaire efficace implique…</t>
  </si>
  <si>
    <t>Sources fiables, responsabilités claires et mises à jour périodiques.</t>
  </si>
  <si>
    <t>Recherche informelle sur réseaux sociaux.</t>
  </si>
  <si>
    <t>Attendre la prochaine inspection.</t>
  </si>
  <si>
    <t>Lors d’un contrat, les exigences SST doivent…</t>
  </si>
  <si>
    <t>Figurer dans les clauses et être communiquées avant intervention.</t>
  </si>
  <si>
    <t>Rester implicites pour éviter les litiges.</t>
  </si>
  <si>
    <t>Être discutées après l’incident.</t>
  </si>
  <si>
    <t>Après un exercice d’évacuation, il faut…</t>
  </si>
  <si>
    <t>Analyser les écarts et mettre à jour le plan.</t>
  </si>
  <si>
    <t>Archiver la liste de présence seulement.</t>
  </si>
  <si>
    <t>Attendre le prochain exercice.</t>
  </si>
  <si>
    <t>Sur une ligne, une nouvelle substance chimique est introduite. La première action SST est…</t>
  </si>
  <si>
    <t>Identifier dangers/risques et définir contrôles avant utilisation.</t>
  </si>
  <si>
    <t>Distribuer des EPI après un mois d’usage.</t>
  </si>
  <si>
    <t>Attendre le retour des opérateurs.</t>
  </si>
  <si>
    <t>Un opérateur change de poste : il doit recevoir…</t>
  </si>
  <si>
    <t>Une formation ciblée au nouveau poste et ses risques.</t>
  </si>
  <si>
    <t>Un rappel général sur l’entreprise.</t>
  </si>
  <si>
    <t>Aucun brief si même atelier.</t>
  </si>
  <si>
    <t>Un risque rare mais grave doit être…</t>
  </si>
  <si>
    <t>Traité prioritairement malgré sa faible probabilité.</t>
  </si>
  <si>
    <t>Ignoré pour se concentrer sur le fréquent.</t>
  </si>
  <si>
    <t>Reporté à l’an prochain.</t>
  </si>
  <si>
    <t>Un indicateur de performance pertinent doit être…</t>
  </si>
  <si>
    <t>Mesurable, pertinent, fiable et suivi dans le temps.</t>
  </si>
  <si>
    <t>Variable pour surprendre les équipes.</t>
  </si>
  <si>
    <t>Secret pour éviter la pression.</t>
  </si>
  <si>
    <t>Une action corrective est jugée efficace si…</t>
  </si>
  <si>
    <t>La non‑conformité ne réapparaît plus dans des conditions comparables.</t>
  </si>
  <si>
    <t>Le formulaire est bien rempli.</t>
  </si>
  <si>
    <t>Le délai est court, même sans effet durable.</t>
  </si>
  <si>
    <t>La preuve de conformité peut être…</t>
  </si>
  <si>
    <t>Un enregistrement à jour, une mesure, un rapport d’audit.</t>
  </si>
  <si>
    <t>Une promesse orale.</t>
  </si>
  <si>
    <t>Un souvenir d’un ancien manager.</t>
  </si>
  <si>
    <t>Un intérimaire commence demain sur un poste à risques : il faut…</t>
  </si>
  <si>
    <t>Accueil sécurité spécifique et supervision initiale.</t>
  </si>
  <si>
    <t>Le laisser apprendre par imitation.</t>
  </si>
  <si>
    <t>Reporter toute formation d’une semaine.</t>
  </si>
  <si>
    <t>Lors d’une panne d’alarme incendie, l’organisme…</t>
  </si>
  <si>
    <t>Met en place des mesures compensatoires temporaires.</t>
  </si>
  <si>
    <t>Attend la réparation sans action.</t>
  </si>
  <si>
    <t>Ferme l’usine définitivement.</t>
  </si>
  <si>
    <t>Avant travaux d’un prestataire, l’organisme… (sur site)</t>
  </si>
  <si>
    <t>Réalise une analyse de risques conjointe et un plan de prévention.</t>
  </si>
  <si>
    <t>Signe le bon de commande et c’est tout.</t>
  </si>
  <si>
    <t>Demande un devis réduit en échange d’une sécurité minimale.</t>
  </si>
  <si>
    <t>Le matériel d’urgence doit être… (au poste)</t>
  </si>
  <si>
    <t>Identifié, accessible, entretenu et vérifié.</t>
  </si>
  <si>
    <t>Stocké au hasard.</t>
  </si>
  <si>
    <t>Réservé à la direction.</t>
  </si>
  <si>
    <t>Le registre légal doit indiquer… (terrain)</t>
  </si>
  <si>
    <t>Textes applicables, exigences, responsables, preuves.</t>
  </si>
  <si>
    <t>Uniquement les liens internet.</t>
  </si>
  <si>
    <t>Rien si un consultant s’en charge.</t>
  </si>
  <si>
    <t>La consignation/étiquetage (LOTO) vise à… (travailleurs externes)</t>
  </si>
  <si>
    <t>Éviter les mises en énergie intempestives.</t>
  </si>
  <si>
    <t>Accélérer la production.</t>
  </si>
  <si>
    <t>Économiser des EPI.</t>
  </si>
  <si>
    <t>La correction est… (atelier/bureau)</t>
  </si>
  <si>
    <t>L’action pour éliminer une non‑conformité détectée.</t>
  </si>
  <si>
    <t>L’analyse de causes.</t>
  </si>
  <si>
    <t>La prévention théorique.</t>
  </si>
  <si>
    <t>Le matériel d’urgence doit être… (atelier/bureau)</t>
  </si>
  <si>
    <t>La culture SST progresse quand… (multi-sites)</t>
  </si>
  <si>
    <t>Les comportements sûrs sont reconnus et encouragés.</t>
  </si>
  <si>
    <t>Seuls les écarts sont sanctionnés.</t>
  </si>
  <si>
    <t>On cache les incidents pour garder un bon score.</t>
  </si>
  <si>
    <t>La culture SST progresse quand… (sur site)</t>
  </si>
  <si>
    <t>Le matériel d’urgence doit être… (travailleurs externes)</t>
  </si>
  <si>
    <t>Une instruction de travail efficace est… (au poste)</t>
  </si>
  <si>
    <t>Claire, à jour, accessible au poste.</t>
  </si>
  <si>
    <t>Longue et stockée au bureau.</t>
  </si>
  <si>
    <t>Orale et non tracée.</t>
  </si>
  <si>
    <t>Un ‘opportunité’ en SST est… (travailleurs externes)</t>
  </si>
  <si>
    <t>Une circonstance permettant d’améliorer la performance SST.</t>
  </si>
  <si>
    <t>Un hasard favorable et non gérable.</t>
  </si>
  <si>
    <t>Une baisse de budget.</t>
  </si>
  <si>
    <t>La consignation/étiquetage (LOTO) vise à… (atelier/bureau)</t>
  </si>
  <si>
    <t>Le matériel d’urgence doit être… (terrain)</t>
  </si>
  <si>
    <t>Une instruction de travail efficace est… (multi-sites)</t>
  </si>
  <si>
    <t>La consignation/étiquetage (LOTO) vise à… (multi-sites)</t>
  </si>
  <si>
    <t>La culture SST progresse quand… (terrain)</t>
  </si>
  <si>
    <t>La cartographie des processus aide à… (multi-sites)</t>
  </si>
  <si>
    <t>Repérer points de risque et responsabilités SST.</t>
  </si>
  <si>
    <t>Remplacer l’évaluation des risques.</t>
  </si>
  <si>
    <t>Obtenir un organigramme plus joli.</t>
  </si>
  <si>
    <t>La cartographie des processus aide à… (atelier/bureau)</t>
  </si>
  <si>
    <t>La cartographie des processus aide à… (sur site)</t>
  </si>
  <si>
    <t>L’échantillonnage des audits terrain doit être… (atelier/bureau)</t>
  </si>
  <si>
    <t>Représentatif des activités et des risques.</t>
  </si>
  <si>
    <t>Limité aux bureaux.</t>
  </si>
  <si>
    <t>Ciblé sur les zones faciles.</t>
  </si>
  <si>
    <t>Avant travaux d’un prestataire, l’organisme… (multi-sites)</t>
  </si>
  <si>
    <t>Une instruction de travail efficace est… (atelier/bureau)</t>
  </si>
  <si>
    <t>Le registre légal doit indiquer… (sur site)</t>
  </si>
  <si>
    <t>Un ‘opportunité’ en SST est… (au poste)</t>
  </si>
  <si>
    <t>L’échantillonnage des audits terrain doit être… (terrain)</t>
  </si>
  <si>
    <t>Le matériel d’urgence doit être… (multi-sites)</t>
  </si>
  <si>
    <t>La correction est… (multi-sites)</t>
  </si>
  <si>
    <t>La cartographie des processus aide à… (travailleurs externes)</t>
  </si>
  <si>
    <t>La cartographie des processus aide à… (au poste)</t>
  </si>
  <si>
    <t>L’échantillonnage des audits terrain doit être… (sur site)</t>
  </si>
  <si>
    <t>Le registre légal doit indiquer… (au poste)</t>
  </si>
  <si>
    <t>Une instruction de travail efficace est… (sur site)</t>
  </si>
  <si>
    <t>La correction est… (travailleurs externes)</t>
  </si>
  <si>
    <t>Le registre légal doit indiquer… (atelier/bureau)</t>
  </si>
  <si>
    <t>Un ‘opportunité’ en SST est… (sur site)</t>
  </si>
  <si>
    <t>Un ‘opportunité’ en SST est… (terrain)</t>
  </si>
  <si>
    <t>Corrigé — bonnes réponses &amp; explications</t>
  </si>
  <si>
    <t>Généré le 2025-08-16 19:27 — Utiliser avec la feuille « QCM_Questions »</t>
  </si>
  <si>
    <t>Bonne réponse</t>
  </si>
  <si>
    <t>Explication</t>
  </si>
  <si>
    <t>Énoncé (rappel)</t>
  </si>
  <si>
    <t>Prévenir traumatismes/maladies et assurer un milieu sûr et sain.</t>
  </si>
  <si>
    <t>On intègre les attentes pertinentes au SM SST.</t>
  </si>
  <si>
    <t>Clair, actualisé et communiqué.</t>
  </si>
  <si>
    <t>Leadership visible requis.</t>
  </si>
  <si>
    <t>Les travailleurs participent aux étapes pertinentes.</t>
  </si>
  <si>
    <t>La direction porte la responsabilité finale.</t>
  </si>
  <si>
    <t>On couvre risques, opportunités et exigences.</t>
  </si>
  <si>
    <t>Source potentielle de dommage SST.</t>
  </si>
  <si>
    <t>Anticiper les effets SST de tout changement.</t>
  </si>
  <si>
    <t>Preuves de compétence adaptées au poste.</t>
  </si>
  <si>
    <t>Sensibilisation aux rôles et implications.</t>
  </si>
  <si>
    <t>Planifiée et maîtrisée.</t>
  </si>
  <si>
    <t>Contrôles proportionnés et efficaces.</t>
  </si>
  <si>
    <t>Hiérarchie des mesures : EPI en dernier recours.</t>
  </si>
  <si>
    <t>Préparer, tester, réviser les plans.</t>
  </si>
  <si>
    <t>On définit quoi/qui/comment/quand mesurer.</t>
  </si>
  <si>
    <t>Outil de pilotage et d’amélioration.</t>
  </si>
  <si>
    <t>Décisions pour améliorer le SM SST.</t>
  </si>
  <si>
    <t>Réaction + correction + causes + actions.</t>
  </si>
  <si>
    <t>Traiter la cause racine pour éviter la récurrence.</t>
  </si>
  <si>
    <t>Revue de conformité planifiée et tracée.</t>
  </si>
  <si>
    <t>Contrôles SST étendus aux prestataires.</t>
  </si>
  <si>
    <t>Essais réguliers + RETEX.</t>
  </si>
  <si>
    <t>La politique fixe le cap et doit être comprise.</t>
  </si>
  <si>
    <t>La proximité favorise la remontée des risques.</t>
  </si>
  <si>
    <t>On couvre tâches, accès, personnes, environnement.</t>
  </si>
  <si>
    <t>On contrôle versions et accès.</t>
  </si>
  <si>
    <t>Intégrer la SST dans l’achat/évaluation.</t>
  </si>
  <si>
    <t>Leading = activités préventives.</t>
  </si>
  <si>
    <t>On cible la cause racine.</t>
  </si>
  <si>
    <t>Revues périodiques traçables.</t>
  </si>
  <si>
    <t>Évaluer les impacts SST quelle que soit la source.</t>
  </si>
  <si>
    <t>Couverture substances, évacuations, premiers secours.</t>
  </si>
  <si>
    <t>Le registre vit avec les actions.</t>
  </si>
  <si>
    <t>Former avant exposition au risque.</t>
  </si>
  <si>
    <t>Les EPI ne sont pas le premier choix.</t>
  </si>
  <si>
    <t>Les signaux faibles nourrissent la prévention.</t>
  </si>
  <si>
    <t>Inclure la vérification d’efficacité.</t>
  </si>
  <si>
    <t>La veille est structurée et tracée.</t>
  </si>
  <si>
    <t>Clarifier en amont facilite le contrôle.</t>
  </si>
  <si>
    <t>Amélioration continue des urgences.</t>
  </si>
  <si>
    <t>Évaluer avant exposition réelle.</t>
  </si>
  <si>
    <t>Aptitude adaptée au poste réel.</t>
  </si>
  <si>
    <t>Gravité élevée = priorité élevée.</t>
  </si>
  <si>
    <t>Des KPI SMART guident l’action.</t>
  </si>
  <si>
    <t>Regarder le résultat terrain.</t>
  </si>
  <si>
    <t>Preuves objectives requises.</t>
  </si>
  <si>
    <t>Accueil sécurité avant exposition.</t>
  </si>
  <si>
    <t>Mesures provisoires, information, surveillance.</t>
  </si>
  <si>
    <t>Coordination des activités et co‑activité maîtrisée. (rappel)</t>
  </si>
  <si>
    <t>Disponibilité + aptitude = efficacité. (rappel)</t>
  </si>
  <si>
    <t>On trace qui fait quoi et quand. (rappel)</t>
  </si>
  <si>
    <t>Maîtrise des énergies dangereuses. (rappel)</t>
  </si>
  <si>
    <t>Différencier correction et action corrective. (rappel)</t>
  </si>
  <si>
    <t>Le renforcement positif consolide la culture. (rappel)</t>
  </si>
  <si>
    <t>On facilite l’usage réel au poste. (rappel)</t>
  </si>
  <si>
    <t>Les opportunités se planifient aussi. (rappel)</t>
  </si>
  <si>
    <t>Elle éclaire où maîtriser les dangers. (rappel)</t>
  </si>
  <si>
    <t>On audite là où le risque existe. (rappel)</t>
  </si>
  <si>
    <t>Comment utiliser ce QCM</t>
  </si>
  <si>
    <t xml:space="preserve">1) Ouvrez « QCM_Questions », lisez chaque énoncé et tapez A, B ou C dans « Réponse donnée ». </t>
  </si>
  <si>
    <t>2) La colonne « Statut » s’actualise automatiquement. La feuille « Corrigé » contient la bonne réponse et une explication courte.</t>
  </si>
  <si>
    <t>3) Filtrez par thème, imprimez la feuille questions ou exportez en PDF. Le fichier est prêt pour des tests en présentiel ou à distance.</t>
  </si>
  <si>
    <t>Note : Les questions couvrent l’esprit d’ISO 45001 : prévention, participation des travailleurs, maîtrise opérationnelle, amélioration continue.</t>
  </si>
  <si>
    <t>Synthèse des réponses (optionnelle)</t>
  </si>
  <si>
    <t>Nombre de questions</t>
  </si>
  <si>
    <t>Nombre de réponses données</t>
  </si>
  <si>
    <t>Nombre de bonnes réponses</t>
  </si>
  <si>
    <t>Taux de réussite</t>
  </si>
</sst>
</file>

<file path=xl/styles.xml><?xml version="1.0" encoding="utf-8"?>
<styleSheet xmlns="http://schemas.openxmlformats.org/spreadsheetml/2006/main">
  <numFmts count="1">
    <numFmt numFmtId="164" formatCode="0%"/>
  </numFmts>
  <fonts count="6">
    <font>
      <sz val="11"/>
      <color theme="1"/>
      <name val="Calibri"/>
      <family val="2"/>
      <scheme val="minor"/>
    </font>
    <font>
      <b/>
      <sz val="18"/>
      <color rgb="FF0B4870"/>
      <name val="Calibri"/>
      <family val="2"/>
      <scheme val="minor"/>
    </font>
    <font>
      <i/>
      <sz val="10"/>
      <color rgb="FF666666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rgb="FF444444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6F0FA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top" wrapText="1"/>
    </xf>
    <xf numFmtId="0" fontId="4" fillId="0" borderId="0" xfId="0" applyFont="1"/>
    <xf numFmtId="0" fontId="5" fillId="0" borderId="0" xfId="0" applyFont="1"/>
    <xf numFmtId="164" fontId="5" fillId="0" borderId="0" xfId="0" applyNumberFormat="1" applyFont="1"/>
  </cellXfs>
  <cellStyles count="1">
    <cellStyle name="Normal" xfId="0" builtinId="0"/>
  </cellStyles>
  <dxfs count="2">
    <dxf>
      <fill>
        <patternFill>
          <bgColor rgb="FFE7F6E8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ill>
        <patternFill>
          <bgColor rgb="FFFDE2E1"/>
        </patternFill>
      </fill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</dxfs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theme" Target="theme/theme1.xml"/><Relationship Id="rId6" Type="http://schemas.openxmlformats.org/officeDocument/2006/relationships/styles" Target="styles.xml"/><Relationship Id="rId7" Type="http://schemas.openxmlformats.org/officeDocument/2006/relationships/sharedStrings" Target="sharedStrings.xml"/><Relationship Id="rId8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03"/>
  <sheetViews>
    <sheetView tabSelected="1" zoomScale="120" zoomScaleNormal="120" workbookViewId="0"/>
  </sheetViews>
  <sheetFormatPr defaultRowHeight="15"/>
  <cols>
    <col min="1" max="1" width="6.7109375" customWidth="1"/>
    <col min="2" max="2" width="26.7109375" customWidth="1"/>
    <col min="3" max="3" width="70.7109375" customWidth="1"/>
    <col min="4" max="6" width="40.7109375" customWidth="1"/>
    <col min="7" max="7" width="16.7109375" customWidth="1"/>
    <col min="8" max="8" width="18.7109375" customWidth="1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2" t="s">
        <v>1</v>
      </c>
      <c r="B2" s="2"/>
      <c r="C2" s="2"/>
      <c r="D2" s="2"/>
      <c r="E2" s="2"/>
      <c r="F2" s="2"/>
      <c r="G2" s="2"/>
      <c r="H2" s="2"/>
    </row>
    <row r="3" spans="1:8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</row>
    <row r="4" spans="1:8">
      <c r="A4" s="4">
        <v>1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4"/>
      <c r="H4" cm="1">
        <f t="array" ref="H4">IF(G4="","",IF(G4=_xlfn.XLOOKUP(A4,Corrigé!$A:$A,Corrigé!$C:$C,""),"CORRECT","FAUX"))</f>
        <v>0</v>
      </c>
    </row>
    <row r="5" spans="1:8">
      <c r="A5" s="4">
        <v>2</v>
      </c>
      <c r="B5" s="5" t="s">
        <v>10</v>
      </c>
      <c r="C5" s="5" t="s">
        <v>15</v>
      </c>
      <c r="D5" s="5" t="s">
        <v>16</v>
      </c>
      <c r="E5" s="5" t="s">
        <v>17</v>
      </c>
      <c r="F5" s="5" t="s">
        <v>18</v>
      </c>
      <c r="G5" s="4"/>
      <c r="H5" cm="1">
        <f t="array" ref="H5">IF(G5="","",IF(G5=_xlfn.XLOOKUP(A5,Corrigé!$A:$A,Corrigé!$C:$C,""),"CORRECT","FAUX"))</f>
        <v>0</v>
      </c>
    </row>
    <row r="6" spans="1:8">
      <c r="A6" s="4">
        <v>3</v>
      </c>
      <c r="B6" s="5" t="s">
        <v>10</v>
      </c>
      <c r="C6" s="5" t="s">
        <v>19</v>
      </c>
      <c r="D6" s="5" t="s">
        <v>20</v>
      </c>
      <c r="E6" s="5" t="s">
        <v>21</v>
      </c>
      <c r="F6" s="5" t="s">
        <v>22</v>
      </c>
      <c r="G6" s="4"/>
      <c r="H6" cm="1">
        <f t="array" ref="H6">IF(G6="","",IF(G6=_xlfn.XLOOKUP(A6,Corrigé!$A:$A,Corrigé!$C:$C,""),"CORRECT","FAUX"))</f>
        <v>0</v>
      </c>
    </row>
    <row r="7" spans="1:8">
      <c r="A7" s="4">
        <v>4</v>
      </c>
      <c r="B7" s="5" t="s">
        <v>23</v>
      </c>
      <c r="C7" s="5" t="s">
        <v>24</v>
      </c>
      <c r="D7" s="5" t="s">
        <v>25</v>
      </c>
      <c r="E7" s="5" t="s">
        <v>26</v>
      </c>
      <c r="F7" s="5" t="s">
        <v>27</v>
      </c>
      <c r="G7" s="4"/>
      <c r="H7" cm="1">
        <f t="array" ref="H7">IF(G7="","",IF(G7=_xlfn.XLOOKUP(A7,Corrigé!$A:$A,Corrigé!$C:$C,""),"CORRECT","FAUX"))</f>
        <v>0</v>
      </c>
    </row>
    <row r="8" spans="1:8">
      <c r="A8" s="4">
        <v>5</v>
      </c>
      <c r="B8" s="5" t="s">
        <v>23</v>
      </c>
      <c r="C8" s="5" t="s">
        <v>28</v>
      </c>
      <c r="D8" s="5" t="s">
        <v>29</v>
      </c>
      <c r="E8" s="5" t="s">
        <v>30</v>
      </c>
      <c r="F8" s="5" t="s">
        <v>31</v>
      </c>
      <c r="G8" s="4"/>
      <c r="H8" cm="1">
        <f t="array" ref="H8">IF(G8="","",IF(G8=_xlfn.XLOOKUP(A8,Corrigé!$A:$A,Corrigé!$C:$C,""),"CORRECT","FAUX"))</f>
        <v>0</v>
      </c>
    </row>
    <row r="9" spans="1:8">
      <c r="A9" s="4">
        <v>6</v>
      </c>
      <c r="B9" s="5" t="s">
        <v>23</v>
      </c>
      <c r="C9" s="5" t="s">
        <v>32</v>
      </c>
      <c r="D9" s="5" t="s">
        <v>33</v>
      </c>
      <c r="E9" s="5" t="s">
        <v>34</v>
      </c>
      <c r="F9" s="5" t="s">
        <v>35</v>
      </c>
      <c r="G9" s="4"/>
      <c r="H9" cm="1">
        <f t="array" ref="H9">IF(G9="","",IF(G9=_xlfn.XLOOKUP(A9,Corrigé!$A:$A,Corrigé!$C:$C,""),"CORRECT","FAUX"))</f>
        <v>0</v>
      </c>
    </row>
    <row r="10" spans="1:8">
      <c r="A10" s="4">
        <v>7</v>
      </c>
      <c r="B10" s="5" t="s">
        <v>36</v>
      </c>
      <c r="C10" s="5" t="s">
        <v>37</v>
      </c>
      <c r="D10" s="5" t="s">
        <v>38</v>
      </c>
      <c r="E10" s="5" t="s">
        <v>39</v>
      </c>
      <c r="F10" s="5" t="s">
        <v>40</v>
      </c>
      <c r="G10" s="4"/>
      <c r="H10" cm="1">
        <f t="array" ref="H10">IF(G10="","",IF(G10=_xlfn.XLOOKUP(A10,Corrigé!$A:$A,Corrigé!$C:$C,""),"CORRECT","FAUX"))</f>
        <v>0</v>
      </c>
    </row>
    <row r="11" spans="1:8">
      <c r="A11" s="4">
        <v>8</v>
      </c>
      <c r="B11" s="5" t="s">
        <v>36</v>
      </c>
      <c r="C11" s="5" t="s">
        <v>41</v>
      </c>
      <c r="D11" s="5" t="s">
        <v>42</v>
      </c>
      <c r="E11" s="5" t="s">
        <v>43</v>
      </c>
      <c r="F11" s="5" t="s">
        <v>44</v>
      </c>
      <c r="G11" s="4"/>
      <c r="H11" cm="1">
        <f t="array" ref="H11">IF(G11="","",IF(G11=_xlfn.XLOOKUP(A11,Corrigé!$A:$A,Corrigé!$C:$C,""),"CORRECT","FAUX"))</f>
        <v>0</v>
      </c>
    </row>
    <row r="12" spans="1:8">
      <c r="A12" s="4">
        <v>9</v>
      </c>
      <c r="B12" s="5" t="s">
        <v>36</v>
      </c>
      <c r="C12" s="5" t="s">
        <v>45</v>
      </c>
      <c r="D12" s="5" t="s">
        <v>46</v>
      </c>
      <c r="E12" s="5" t="s">
        <v>47</v>
      </c>
      <c r="F12" s="5" t="s">
        <v>48</v>
      </c>
      <c r="G12" s="4"/>
      <c r="H12" cm="1">
        <f t="array" ref="H12">IF(G12="","",IF(G12=_xlfn.XLOOKUP(A12,Corrigé!$A:$A,Corrigé!$C:$C,""),"CORRECT","FAUX"))</f>
        <v>0</v>
      </c>
    </row>
    <row r="13" spans="1:8">
      <c r="A13" s="4">
        <v>10</v>
      </c>
      <c r="B13" s="5" t="s">
        <v>49</v>
      </c>
      <c r="C13" s="5" t="s">
        <v>50</v>
      </c>
      <c r="D13" s="5" t="s">
        <v>51</v>
      </c>
      <c r="E13" s="5" t="s">
        <v>52</v>
      </c>
      <c r="F13" s="5" t="s">
        <v>53</v>
      </c>
      <c r="G13" s="4"/>
      <c r="H13" cm="1">
        <f t="array" ref="H13">IF(G13="","",IF(G13=_xlfn.XLOOKUP(A13,Corrigé!$A:$A,Corrigé!$C:$C,""),"CORRECT","FAUX"))</f>
        <v>0</v>
      </c>
    </row>
    <row r="14" spans="1:8">
      <c r="A14" s="4">
        <v>11</v>
      </c>
      <c r="B14" s="5" t="s">
        <v>49</v>
      </c>
      <c r="C14" s="5" t="s">
        <v>54</v>
      </c>
      <c r="D14" s="5" t="s">
        <v>55</v>
      </c>
      <c r="E14" s="5" t="s">
        <v>56</v>
      </c>
      <c r="F14" s="5" t="s">
        <v>57</v>
      </c>
      <c r="G14" s="4"/>
      <c r="H14" cm="1">
        <f t="array" ref="H14">IF(G14="","",IF(G14=_xlfn.XLOOKUP(A14,Corrigé!$A:$A,Corrigé!$C:$C,""),"CORRECT","FAUX"))</f>
        <v>0</v>
      </c>
    </row>
    <row r="15" spans="1:8">
      <c r="A15" s="4">
        <v>12</v>
      </c>
      <c r="B15" s="5" t="s">
        <v>49</v>
      </c>
      <c r="C15" s="5" t="s">
        <v>58</v>
      </c>
      <c r="D15" s="5" t="s">
        <v>59</v>
      </c>
      <c r="E15" s="5" t="s">
        <v>60</v>
      </c>
      <c r="F15" s="5" t="s">
        <v>61</v>
      </c>
      <c r="G15" s="4"/>
      <c r="H15" cm="1">
        <f t="array" ref="H15">IF(G15="","",IF(G15=_xlfn.XLOOKUP(A15,Corrigé!$A:$A,Corrigé!$C:$C,""),"CORRECT","FAUX"))</f>
        <v>0</v>
      </c>
    </row>
    <row r="16" spans="1:8">
      <c r="A16" s="4">
        <v>13</v>
      </c>
      <c r="B16" s="5" t="s">
        <v>62</v>
      </c>
      <c r="C16" s="5" t="s">
        <v>63</v>
      </c>
      <c r="D16" s="5" t="s">
        <v>64</v>
      </c>
      <c r="E16" s="5" t="s">
        <v>65</v>
      </c>
      <c r="F16" s="5" t="s">
        <v>66</v>
      </c>
      <c r="G16" s="4"/>
      <c r="H16" cm="1">
        <f t="array" ref="H16">IF(G16="","",IF(G16=_xlfn.XLOOKUP(A16,Corrigé!$A:$A,Corrigé!$C:$C,""),"CORRECT","FAUX"))</f>
        <v>0</v>
      </c>
    </row>
    <row r="17" spans="1:8">
      <c r="A17" s="4">
        <v>14</v>
      </c>
      <c r="B17" s="5" t="s">
        <v>62</v>
      </c>
      <c r="C17" s="5" t="s">
        <v>67</v>
      </c>
      <c r="D17" s="5" t="s">
        <v>68</v>
      </c>
      <c r="E17" s="5" t="s">
        <v>69</v>
      </c>
      <c r="F17" s="5" t="s">
        <v>70</v>
      </c>
      <c r="G17" s="4"/>
      <c r="H17" cm="1">
        <f t="array" ref="H17">IF(G17="","",IF(G17=_xlfn.XLOOKUP(A17,Corrigé!$A:$A,Corrigé!$C:$C,""),"CORRECT","FAUX"))</f>
        <v>0</v>
      </c>
    </row>
    <row r="18" spans="1:8">
      <c r="A18" s="4">
        <v>15</v>
      </c>
      <c r="B18" s="5" t="s">
        <v>62</v>
      </c>
      <c r="C18" s="5" t="s">
        <v>71</v>
      </c>
      <c r="D18" s="5" t="s">
        <v>72</v>
      </c>
      <c r="E18" s="5" t="s">
        <v>73</v>
      </c>
      <c r="F18" s="5" t="s">
        <v>74</v>
      </c>
      <c r="G18" s="4"/>
      <c r="H18" cm="1">
        <f t="array" ref="H18">IF(G18="","",IF(G18=_xlfn.XLOOKUP(A18,Corrigé!$A:$A,Corrigé!$C:$C,""),"CORRECT","FAUX"))</f>
        <v>0</v>
      </c>
    </row>
    <row r="19" spans="1:8">
      <c r="A19" s="4">
        <v>16</v>
      </c>
      <c r="B19" s="5" t="s">
        <v>75</v>
      </c>
      <c r="C19" s="5" t="s">
        <v>76</v>
      </c>
      <c r="D19" s="5" t="s">
        <v>77</v>
      </c>
      <c r="E19" s="5" t="s">
        <v>78</v>
      </c>
      <c r="F19" s="5" t="s">
        <v>79</v>
      </c>
      <c r="G19" s="4"/>
      <c r="H19" cm="1">
        <f t="array" ref="H19">IF(G19="","",IF(G19=_xlfn.XLOOKUP(A19,Corrigé!$A:$A,Corrigé!$C:$C,""),"CORRECT","FAUX"))</f>
        <v>0</v>
      </c>
    </row>
    <row r="20" spans="1:8">
      <c r="A20" s="4">
        <v>17</v>
      </c>
      <c r="B20" s="5" t="s">
        <v>75</v>
      </c>
      <c r="C20" s="5" t="s">
        <v>80</v>
      </c>
      <c r="D20" s="5" t="s">
        <v>81</v>
      </c>
      <c r="E20" s="5" t="s">
        <v>82</v>
      </c>
      <c r="F20" s="5" t="s">
        <v>83</v>
      </c>
      <c r="G20" s="4"/>
      <c r="H20" cm="1">
        <f t="array" ref="H20">IF(G20="","",IF(G20=_xlfn.XLOOKUP(A20,Corrigé!$A:$A,Corrigé!$C:$C,""),"CORRECT","FAUX"))</f>
        <v>0</v>
      </c>
    </row>
    <row r="21" spans="1:8">
      <c r="A21" s="4">
        <v>18</v>
      </c>
      <c r="B21" s="5" t="s">
        <v>75</v>
      </c>
      <c r="C21" s="5" t="s">
        <v>84</v>
      </c>
      <c r="D21" s="5" t="s">
        <v>85</v>
      </c>
      <c r="E21" s="5" t="s">
        <v>86</v>
      </c>
      <c r="F21" s="5" t="s">
        <v>87</v>
      </c>
      <c r="G21" s="4"/>
      <c r="H21" cm="1">
        <f t="array" ref="H21">IF(G21="","",IF(G21=_xlfn.XLOOKUP(A21,Corrigé!$A:$A,Corrigé!$C:$C,""),"CORRECT","FAUX"))</f>
        <v>0</v>
      </c>
    </row>
    <row r="22" spans="1:8">
      <c r="A22" s="4">
        <v>19</v>
      </c>
      <c r="B22" s="5" t="s">
        <v>88</v>
      </c>
      <c r="C22" s="5" t="s">
        <v>89</v>
      </c>
      <c r="D22" s="5" t="s">
        <v>90</v>
      </c>
      <c r="E22" s="5" t="s">
        <v>91</v>
      </c>
      <c r="F22" s="5" t="s">
        <v>92</v>
      </c>
      <c r="G22" s="4"/>
      <c r="H22" cm="1">
        <f t="array" ref="H22">IF(G22="","",IF(G22=_xlfn.XLOOKUP(A22,Corrigé!$A:$A,Corrigé!$C:$C,""),"CORRECT","FAUX"))</f>
        <v>0</v>
      </c>
    </row>
    <row r="23" spans="1:8">
      <c r="A23" s="4">
        <v>20</v>
      </c>
      <c r="B23" s="5" t="s">
        <v>88</v>
      </c>
      <c r="C23" s="5" t="s">
        <v>93</v>
      </c>
      <c r="D23" s="5" t="s">
        <v>94</v>
      </c>
      <c r="E23" s="5" t="s">
        <v>95</v>
      </c>
      <c r="F23" s="5" t="s">
        <v>96</v>
      </c>
      <c r="G23" s="4"/>
      <c r="H23" cm="1">
        <f t="array" ref="H23">IF(G23="","",IF(G23=_xlfn.XLOOKUP(A23,Corrigé!$A:$A,Corrigé!$C:$C,""),"CORRECT","FAUX"))</f>
        <v>0</v>
      </c>
    </row>
    <row r="24" spans="1:8">
      <c r="A24" s="4">
        <v>21</v>
      </c>
      <c r="B24" s="5" t="s">
        <v>97</v>
      </c>
      <c r="C24" s="5" t="s">
        <v>98</v>
      </c>
      <c r="D24" s="5" t="s">
        <v>99</v>
      </c>
      <c r="E24" s="5" t="s">
        <v>100</v>
      </c>
      <c r="F24" s="5" t="s">
        <v>101</v>
      </c>
      <c r="G24" s="4"/>
      <c r="H24" cm="1">
        <f t="array" ref="H24">IF(G24="","",IF(G24=_xlfn.XLOOKUP(A24,Corrigé!$A:$A,Corrigé!$C:$C,""),"CORRECT","FAUX"))</f>
        <v>0</v>
      </c>
    </row>
    <row r="25" spans="1:8">
      <c r="A25" s="4">
        <v>22</v>
      </c>
      <c r="B25" s="5" t="s">
        <v>102</v>
      </c>
      <c r="C25" s="5" t="s">
        <v>103</v>
      </c>
      <c r="D25" s="5" t="s">
        <v>104</v>
      </c>
      <c r="E25" s="5" t="s">
        <v>105</v>
      </c>
      <c r="F25" s="5" t="s">
        <v>106</v>
      </c>
      <c r="G25" s="4"/>
      <c r="H25" cm="1">
        <f t="array" ref="H25">IF(G25="","",IF(G25=_xlfn.XLOOKUP(A25,Corrigé!$A:$A,Corrigé!$C:$C,""),"CORRECT","FAUX"))</f>
        <v>0</v>
      </c>
    </row>
    <row r="26" spans="1:8">
      <c r="A26" s="4">
        <v>23</v>
      </c>
      <c r="B26" s="5" t="s">
        <v>107</v>
      </c>
      <c r="C26" s="5" t="s">
        <v>108</v>
      </c>
      <c r="D26" s="5" t="s">
        <v>109</v>
      </c>
      <c r="E26" s="5" t="s">
        <v>110</v>
      </c>
      <c r="F26" s="5" t="s">
        <v>111</v>
      </c>
      <c r="G26" s="4"/>
      <c r="H26" cm="1">
        <f t="array" ref="H26">IF(G26="","",IF(G26=_xlfn.XLOOKUP(A26,Corrigé!$A:$A,Corrigé!$C:$C,""),"CORRECT","FAUX"))</f>
        <v>0</v>
      </c>
    </row>
    <row r="27" spans="1:8">
      <c r="A27" s="4">
        <v>24</v>
      </c>
      <c r="B27" s="5" t="s">
        <v>10</v>
      </c>
      <c r="C27" s="5" t="s">
        <v>112</v>
      </c>
      <c r="D27" s="5" t="s">
        <v>113</v>
      </c>
      <c r="E27" s="5" t="s">
        <v>114</v>
      </c>
      <c r="F27" s="5" t="s">
        <v>115</v>
      </c>
      <c r="G27" s="4"/>
      <c r="H27" cm="1">
        <f t="array" ref="H27">IF(G27="","",IF(G27=_xlfn.XLOOKUP(A27,Corrigé!$A:$A,Corrigé!$C:$C,""),"CORRECT","FAUX"))</f>
        <v>0</v>
      </c>
    </row>
    <row r="28" spans="1:8">
      <c r="A28" s="4">
        <v>25</v>
      </c>
      <c r="B28" s="5" t="s">
        <v>23</v>
      </c>
      <c r="C28" s="5" t="s">
        <v>116</v>
      </c>
      <c r="D28" s="5" t="s">
        <v>117</v>
      </c>
      <c r="E28" s="5" t="s">
        <v>118</v>
      </c>
      <c r="F28" s="5" t="s">
        <v>119</v>
      </c>
      <c r="G28" s="4"/>
      <c r="H28" cm="1">
        <f t="array" ref="H28">IF(G28="","",IF(G28=_xlfn.XLOOKUP(A28,Corrigé!$A:$A,Corrigé!$C:$C,""),"CORRECT","FAUX"))</f>
        <v>0</v>
      </c>
    </row>
    <row r="29" spans="1:8">
      <c r="A29" s="4">
        <v>26</v>
      </c>
      <c r="B29" s="5" t="s">
        <v>36</v>
      </c>
      <c r="C29" s="5" t="s">
        <v>120</v>
      </c>
      <c r="D29" s="5" t="s">
        <v>121</v>
      </c>
      <c r="E29" s="5" t="s">
        <v>122</v>
      </c>
      <c r="F29" s="5" t="s">
        <v>123</v>
      </c>
      <c r="G29" s="4"/>
      <c r="H29" cm="1">
        <f t="array" ref="H29">IF(G29="","",IF(G29=_xlfn.XLOOKUP(A29,Corrigé!$A:$A,Corrigé!$C:$C,""),"CORRECT","FAUX"))</f>
        <v>0</v>
      </c>
    </row>
    <row r="30" spans="1:8">
      <c r="A30" s="4">
        <v>27</v>
      </c>
      <c r="B30" s="5" t="s">
        <v>49</v>
      </c>
      <c r="C30" s="5" t="s">
        <v>124</v>
      </c>
      <c r="D30" s="5" t="s">
        <v>125</v>
      </c>
      <c r="E30" s="5" t="s">
        <v>126</v>
      </c>
      <c r="F30" s="5" t="s">
        <v>127</v>
      </c>
      <c r="G30" s="4"/>
      <c r="H30" cm="1">
        <f t="array" ref="H30">IF(G30="","",IF(G30=_xlfn.XLOOKUP(A30,Corrigé!$A:$A,Corrigé!$C:$C,""),"CORRECT","FAUX"))</f>
        <v>0</v>
      </c>
    </row>
    <row r="31" spans="1:8">
      <c r="A31" s="4">
        <v>28</v>
      </c>
      <c r="B31" s="5" t="s">
        <v>62</v>
      </c>
      <c r="C31" s="5" t="s">
        <v>128</v>
      </c>
      <c r="D31" s="5" t="s">
        <v>129</v>
      </c>
      <c r="E31" s="5" t="s">
        <v>130</v>
      </c>
      <c r="F31" s="5" t="s">
        <v>131</v>
      </c>
      <c r="G31" s="4"/>
      <c r="H31" cm="1">
        <f t="array" ref="H31">IF(G31="","",IF(G31=_xlfn.XLOOKUP(A31,Corrigé!$A:$A,Corrigé!$C:$C,""),"CORRECT","FAUX"))</f>
        <v>0</v>
      </c>
    </row>
    <row r="32" spans="1:8">
      <c r="A32" s="4">
        <v>29</v>
      </c>
      <c r="B32" s="5" t="s">
        <v>75</v>
      </c>
      <c r="C32" s="5" t="s">
        <v>132</v>
      </c>
      <c r="D32" s="5" t="s">
        <v>133</v>
      </c>
      <c r="E32" s="5" t="s">
        <v>134</v>
      </c>
      <c r="F32" s="5" t="s">
        <v>135</v>
      </c>
      <c r="G32" s="4"/>
      <c r="H32" cm="1">
        <f t="array" ref="H32">IF(G32="","",IF(G32=_xlfn.XLOOKUP(A32,Corrigé!$A:$A,Corrigé!$C:$C,""),"CORRECT","FAUX"))</f>
        <v>0</v>
      </c>
    </row>
    <row r="33" spans="1:8">
      <c r="A33" s="4">
        <v>30</v>
      </c>
      <c r="B33" s="5" t="s">
        <v>88</v>
      </c>
      <c r="C33" s="5" t="s">
        <v>136</v>
      </c>
      <c r="D33" s="5" t="s">
        <v>137</v>
      </c>
      <c r="E33" s="5" t="s">
        <v>138</v>
      </c>
      <c r="F33" s="5" t="s">
        <v>139</v>
      </c>
      <c r="G33" s="4"/>
      <c r="H33" cm="1">
        <f t="array" ref="H33">IF(G33="","",IF(G33=_xlfn.XLOOKUP(A33,Corrigé!$A:$A,Corrigé!$C:$C,""),"CORRECT","FAUX"))</f>
        <v>0</v>
      </c>
    </row>
    <row r="34" spans="1:8">
      <c r="A34" s="4">
        <v>31</v>
      </c>
      <c r="B34" s="5" t="s">
        <v>97</v>
      </c>
      <c r="C34" s="5" t="s">
        <v>140</v>
      </c>
      <c r="D34" s="5" t="s">
        <v>141</v>
      </c>
      <c r="E34" s="5" t="s">
        <v>142</v>
      </c>
      <c r="F34" s="5" t="s">
        <v>143</v>
      </c>
      <c r="G34" s="4"/>
      <c r="H34" cm="1">
        <f t="array" ref="H34">IF(G34="","",IF(G34=_xlfn.XLOOKUP(A34,Corrigé!$A:$A,Corrigé!$C:$C,""),"CORRECT","FAUX"))</f>
        <v>0</v>
      </c>
    </row>
    <row r="35" spans="1:8">
      <c r="A35" s="4">
        <v>32</v>
      </c>
      <c r="B35" s="5" t="s">
        <v>102</v>
      </c>
      <c r="C35" s="5" t="s">
        <v>144</v>
      </c>
      <c r="D35" s="5" t="s">
        <v>145</v>
      </c>
      <c r="E35" s="5" t="s">
        <v>146</v>
      </c>
      <c r="F35" s="5" t="s">
        <v>147</v>
      </c>
      <c r="G35" s="4"/>
      <c r="H35" cm="1">
        <f t="array" ref="H35">IF(G35="","",IF(G35=_xlfn.XLOOKUP(A35,Corrigé!$A:$A,Corrigé!$C:$C,""),"CORRECT","FAUX"))</f>
        <v>0</v>
      </c>
    </row>
    <row r="36" spans="1:8">
      <c r="A36" s="4">
        <v>33</v>
      </c>
      <c r="B36" s="5" t="s">
        <v>107</v>
      </c>
      <c r="C36" s="5" t="s">
        <v>148</v>
      </c>
      <c r="D36" s="5" t="s">
        <v>149</v>
      </c>
      <c r="E36" s="5" t="s">
        <v>150</v>
      </c>
      <c r="F36" s="5" t="s">
        <v>151</v>
      </c>
      <c r="G36" s="4"/>
      <c r="H36" cm="1">
        <f t="array" ref="H36">IF(G36="","",IF(G36=_xlfn.XLOOKUP(A36,Corrigé!$A:$A,Corrigé!$C:$C,""),"CORRECT","FAUX"))</f>
        <v>0</v>
      </c>
    </row>
    <row r="37" spans="1:8">
      <c r="A37" s="4">
        <v>34</v>
      </c>
      <c r="B37" s="5" t="s">
        <v>36</v>
      </c>
      <c r="C37" s="5" t="s">
        <v>152</v>
      </c>
      <c r="D37" s="5" t="s">
        <v>153</v>
      </c>
      <c r="E37" s="5" t="s">
        <v>154</v>
      </c>
      <c r="F37" s="5" t="s">
        <v>155</v>
      </c>
      <c r="G37" s="4"/>
      <c r="H37" cm="1">
        <f t="array" ref="H37">IF(G37="","",IF(G37=_xlfn.XLOOKUP(A37,Corrigé!$A:$A,Corrigé!$C:$C,""),"CORRECT","FAUX"))</f>
        <v>0</v>
      </c>
    </row>
    <row r="38" spans="1:8">
      <c r="A38" s="4">
        <v>35</v>
      </c>
      <c r="B38" s="5" t="s">
        <v>49</v>
      </c>
      <c r="C38" s="5" t="s">
        <v>156</v>
      </c>
      <c r="D38" s="5" t="s">
        <v>157</v>
      </c>
      <c r="E38" s="5" t="s">
        <v>158</v>
      </c>
      <c r="F38" s="5" t="s">
        <v>159</v>
      </c>
      <c r="G38" s="4"/>
      <c r="H38" cm="1">
        <f t="array" ref="H38">IF(G38="","",IF(G38=_xlfn.XLOOKUP(A38,Corrigé!$A:$A,Corrigé!$C:$C,""),"CORRECT","FAUX"))</f>
        <v>0</v>
      </c>
    </row>
    <row r="39" spans="1:8">
      <c r="A39" s="4">
        <v>36</v>
      </c>
      <c r="B39" s="5" t="s">
        <v>62</v>
      </c>
      <c r="C39" s="5" t="s">
        <v>160</v>
      </c>
      <c r="D39" s="5" t="s">
        <v>161</v>
      </c>
      <c r="E39" s="5" t="s">
        <v>162</v>
      </c>
      <c r="F39" s="5" t="s">
        <v>163</v>
      </c>
      <c r="G39" s="4"/>
      <c r="H39" cm="1">
        <f t="array" ref="H39">IF(G39="","",IF(G39=_xlfn.XLOOKUP(A39,Corrigé!$A:$A,Corrigé!$C:$C,""),"CORRECT","FAUX"))</f>
        <v>0</v>
      </c>
    </row>
    <row r="40" spans="1:8">
      <c r="A40" s="4">
        <v>37</v>
      </c>
      <c r="B40" s="5" t="s">
        <v>75</v>
      </c>
      <c r="C40" s="5" t="s">
        <v>164</v>
      </c>
      <c r="D40" s="5" t="s">
        <v>165</v>
      </c>
      <c r="E40" s="5" t="s">
        <v>166</v>
      </c>
      <c r="F40" s="5" t="s">
        <v>167</v>
      </c>
      <c r="G40" s="4"/>
      <c r="H40" cm="1">
        <f t="array" ref="H40">IF(G40="","",IF(G40=_xlfn.XLOOKUP(A40,Corrigé!$A:$A,Corrigé!$C:$C,""),"CORRECT","FAUX"))</f>
        <v>0</v>
      </c>
    </row>
    <row r="41" spans="1:8">
      <c r="A41" s="4">
        <v>38</v>
      </c>
      <c r="B41" s="5" t="s">
        <v>88</v>
      </c>
      <c r="C41" s="5" t="s">
        <v>168</v>
      </c>
      <c r="D41" s="5" t="s">
        <v>169</v>
      </c>
      <c r="E41" s="5" t="s">
        <v>170</v>
      </c>
      <c r="F41" s="5" t="s">
        <v>171</v>
      </c>
      <c r="G41" s="4"/>
      <c r="H41" cm="1">
        <f t="array" ref="H41">IF(G41="","",IF(G41=_xlfn.XLOOKUP(A41,Corrigé!$A:$A,Corrigé!$C:$C,""),"CORRECT","FAUX"))</f>
        <v>0</v>
      </c>
    </row>
    <row r="42" spans="1:8">
      <c r="A42" s="4">
        <v>39</v>
      </c>
      <c r="B42" s="5" t="s">
        <v>97</v>
      </c>
      <c r="C42" s="5" t="s">
        <v>172</v>
      </c>
      <c r="D42" s="5" t="s">
        <v>173</v>
      </c>
      <c r="E42" s="5" t="s">
        <v>174</v>
      </c>
      <c r="F42" s="5" t="s">
        <v>175</v>
      </c>
      <c r="G42" s="4"/>
      <c r="H42" cm="1">
        <f t="array" ref="H42">IF(G42="","",IF(G42=_xlfn.XLOOKUP(A42,Corrigé!$A:$A,Corrigé!$C:$C,""),"CORRECT","FAUX"))</f>
        <v>0</v>
      </c>
    </row>
    <row r="43" spans="1:8">
      <c r="A43" s="4">
        <v>40</v>
      </c>
      <c r="B43" s="5" t="s">
        <v>102</v>
      </c>
      <c r="C43" s="5" t="s">
        <v>176</v>
      </c>
      <c r="D43" s="5" t="s">
        <v>177</v>
      </c>
      <c r="E43" s="5" t="s">
        <v>178</v>
      </c>
      <c r="F43" s="5" t="s">
        <v>179</v>
      </c>
      <c r="G43" s="4"/>
      <c r="H43" cm="1">
        <f t="array" ref="H43">IF(G43="","",IF(G43=_xlfn.XLOOKUP(A43,Corrigé!$A:$A,Corrigé!$C:$C,""),"CORRECT","FAUX"))</f>
        <v>0</v>
      </c>
    </row>
    <row r="44" spans="1:8">
      <c r="A44" s="4">
        <v>41</v>
      </c>
      <c r="B44" s="5" t="s">
        <v>107</v>
      </c>
      <c r="C44" s="5" t="s">
        <v>180</v>
      </c>
      <c r="D44" s="5" t="s">
        <v>181</v>
      </c>
      <c r="E44" s="5" t="s">
        <v>182</v>
      </c>
      <c r="F44" s="5" t="s">
        <v>183</v>
      </c>
      <c r="G44" s="4"/>
      <c r="H44" cm="1">
        <f t="array" ref="H44">IF(G44="","",IF(G44=_xlfn.XLOOKUP(A44,Corrigé!$A:$A,Corrigé!$C:$C,""),"CORRECT","FAUX"))</f>
        <v>0</v>
      </c>
    </row>
    <row r="45" spans="1:8">
      <c r="A45" s="4">
        <v>42</v>
      </c>
      <c r="B45" s="5" t="s">
        <v>62</v>
      </c>
      <c r="C45" s="5" t="s">
        <v>184</v>
      </c>
      <c r="D45" s="5" t="s">
        <v>185</v>
      </c>
      <c r="E45" s="5" t="s">
        <v>186</v>
      </c>
      <c r="F45" s="5" t="s">
        <v>187</v>
      </c>
      <c r="G45" s="4"/>
      <c r="H45" cm="1">
        <f t="array" ref="H45">IF(G45="","",IF(G45=_xlfn.XLOOKUP(A45,Corrigé!$A:$A,Corrigé!$C:$C,""),"CORRECT","FAUX"))</f>
        <v>0</v>
      </c>
    </row>
    <row r="46" spans="1:8">
      <c r="A46" s="4">
        <v>43</v>
      </c>
      <c r="B46" s="5" t="s">
        <v>49</v>
      </c>
      <c r="C46" s="5" t="s">
        <v>188</v>
      </c>
      <c r="D46" s="5" t="s">
        <v>189</v>
      </c>
      <c r="E46" s="5" t="s">
        <v>190</v>
      </c>
      <c r="F46" s="5" t="s">
        <v>191</v>
      </c>
      <c r="G46" s="4"/>
      <c r="H46" cm="1">
        <f t="array" ref="H46">IF(G46="","",IF(G46=_xlfn.XLOOKUP(A46,Corrigé!$A:$A,Corrigé!$C:$C,""),"CORRECT","FAUX"))</f>
        <v>0</v>
      </c>
    </row>
    <row r="47" spans="1:8">
      <c r="A47" s="4">
        <v>44</v>
      </c>
      <c r="B47" s="5" t="s">
        <v>36</v>
      </c>
      <c r="C47" s="5" t="s">
        <v>192</v>
      </c>
      <c r="D47" s="5" t="s">
        <v>193</v>
      </c>
      <c r="E47" s="5" t="s">
        <v>194</v>
      </c>
      <c r="F47" s="5" t="s">
        <v>195</v>
      </c>
      <c r="G47" s="4"/>
      <c r="H47" cm="1">
        <f t="array" ref="H47">IF(G47="","",IF(G47=_xlfn.XLOOKUP(A47,Corrigé!$A:$A,Corrigé!$C:$C,""),"CORRECT","FAUX"))</f>
        <v>0</v>
      </c>
    </row>
    <row r="48" spans="1:8">
      <c r="A48" s="4">
        <v>45</v>
      </c>
      <c r="B48" s="5" t="s">
        <v>75</v>
      </c>
      <c r="C48" s="5" t="s">
        <v>196</v>
      </c>
      <c r="D48" s="5" t="s">
        <v>197</v>
      </c>
      <c r="E48" s="5" t="s">
        <v>198</v>
      </c>
      <c r="F48" s="5" t="s">
        <v>199</v>
      </c>
      <c r="G48" s="4"/>
      <c r="H48" cm="1">
        <f t="array" ref="H48">IF(G48="","",IF(G48=_xlfn.XLOOKUP(A48,Corrigé!$A:$A,Corrigé!$C:$C,""),"CORRECT","FAUX"))</f>
        <v>0</v>
      </c>
    </row>
    <row r="49" spans="1:8">
      <c r="A49" s="4">
        <v>46</v>
      </c>
      <c r="B49" s="5" t="s">
        <v>88</v>
      </c>
      <c r="C49" s="5" t="s">
        <v>200</v>
      </c>
      <c r="D49" s="5" t="s">
        <v>201</v>
      </c>
      <c r="E49" s="5" t="s">
        <v>202</v>
      </c>
      <c r="F49" s="5" t="s">
        <v>203</v>
      </c>
      <c r="G49" s="4"/>
      <c r="H49" cm="1">
        <f t="array" ref="H49">IF(G49="","",IF(G49=_xlfn.XLOOKUP(A49,Corrigé!$A:$A,Corrigé!$C:$C,""),"CORRECT","FAUX"))</f>
        <v>0</v>
      </c>
    </row>
    <row r="50" spans="1:8">
      <c r="A50" s="4">
        <v>47</v>
      </c>
      <c r="B50" s="5" t="s">
        <v>97</v>
      </c>
      <c r="C50" s="5" t="s">
        <v>204</v>
      </c>
      <c r="D50" s="5" t="s">
        <v>205</v>
      </c>
      <c r="E50" s="5" t="s">
        <v>206</v>
      </c>
      <c r="F50" s="5" t="s">
        <v>207</v>
      </c>
      <c r="G50" s="4"/>
      <c r="H50" cm="1">
        <f t="array" ref="H50">IF(G50="","",IF(G50=_xlfn.XLOOKUP(A50,Corrigé!$A:$A,Corrigé!$C:$C,""),"CORRECT","FAUX"))</f>
        <v>0</v>
      </c>
    </row>
    <row r="51" spans="1:8">
      <c r="A51" s="4">
        <v>48</v>
      </c>
      <c r="B51" s="5" t="s">
        <v>102</v>
      </c>
      <c r="C51" s="5" t="s">
        <v>208</v>
      </c>
      <c r="D51" s="5" t="s">
        <v>209</v>
      </c>
      <c r="E51" s="5" t="s">
        <v>210</v>
      </c>
      <c r="F51" s="5" t="s">
        <v>211</v>
      </c>
      <c r="G51" s="4"/>
      <c r="H51" cm="1">
        <f t="array" ref="H51">IF(G51="","",IF(G51=_xlfn.XLOOKUP(A51,Corrigé!$A:$A,Corrigé!$C:$C,""),"CORRECT","FAUX"))</f>
        <v>0</v>
      </c>
    </row>
    <row r="52" spans="1:8">
      <c r="A52" s="4">
        <v>49</v>
      </c>
      <c r="B52" s="5" t="s">
        <v>107</v>
      </c>
      <c r="C52" s="5" t="s">
        <v>212</v>
      </c>
      <c r="D52" s="5" t="s">
        <v>213</v>
      </c>
      <c r="E52" s="5" t="s">
        <v>214</v>
      </c>
      <c r="F52" s="5" t="s">
        <v>215</v>
      </c>
      <c r="G52" s="4"/>
      <c r="H52" cm="1">
        <f t="array" ref="H52">IF(G52="","",IF(G52=_xlfn.XLOOKUP(A52,Corrigé!$A:$A,Corrigé!$C:$C,""),"CORRECT","FAUX"))</f>
        <v>0</v>
      </c>
    </row>
    <row r="53" spans="1:8">
      <c r="A53" s="4">
        <v>50</v>
      </c>
      <c r="B53" s="5" t="s">
        <v>102</v>
      </c>
      <c r="C53" s="5" t="s">
        <v>216</v>
      </c>
      <c r="D53" s="5" t="s">
        <v>217</v>
      </c>
      <c r="E53" s="5" t="s">
        <v>218</v>
      </c>
      <c r="F53" s="5" t="s">
        <v>219</v>
      </c>
      <c r="G53" s="4"/>
      <c r="H53" cm="1">
        <f t="array" ref="H53">IF(G53="","",IF(G53=_xlfn.XLOOKUP(A53,Corrigé!$A:$A,Corrigé!$C:$C,""),"CORRECT","FAUX"))</f>
        <v>0</v>
      </c>
    </row>
    <row r="54" spans="1:8">
      <c r="A54" s="4">
        <v>51</v>
      </c>
      <c r="B54" s="5" t="s">
        <v>107</v>
      </c>
      <c r="C54" s="5" t="s">
        <v>220</v>
      </c>
      <c r="D54" s="5" t="s">
        <v>221</v>
      </c>
      <c r="E54" s="5" t="s">
        <v>222</v>
      </c>
      <c r="F54" s="5" t="s">
        <v>223</v>
      </c>
      <c r="G54" s="4"/>
      <c r="H54" cm="1">
        <f t="array" ref="H54">IF(G54="","",IF(G54=_xlfn.XLOOKUP(A54,Corrigé!$A:$A,Corrigé!$C:$C,""),"CORRECT","FAUX"))</f>
        <v>0</v>
      </c>
    </row>
    <row r="55" spans="1:8">
      <c r="A55" s="4">
        <v>52</v>
      </c>
      <c r="B55" s="5" t="s">
        <v>97</v>
      </c>
      <c r="C55" s="5" t="s">
        <v>224</v>
      </c>
      <c r="D55" s="5" t="s">
        <v>225</v>
      </c>
      <c r="E55" s="5" t="s">
        <v>226</v>
      </c>
      <c r="F55" s="5" t="s">
        <v>227</v>
      </c>
      <c r="G55" s="4"/>
      <c r="H55" cm="1">
        <f t="array" ref="H55">IF(G55="","",IF(G55=_xlfn.XLOOKUP(A55,Corrigé!$A:$A,Corrigé!$C:$C,""),"CORRECT","FAUX"))</f>
        <v>0</v>
      </c>
    </row>
    <row r="56" spans="1:8">
      <c r="A56" s="4">
        <v>53</v>
      </c>
      <c r="B56" s="5" t="s">
        <v>102</v>
      </c>
      <c r="C56" s="5" t="s">
        <v>216</v>
      </c>
      <c r="D56" s="5" t="s">
        <v>217</v>
      </c>
      <c r="E56" s="5" t="s">
        <v>218</v>
      </c>
      <c r="F56" s="5" t="s">
        <v>219</v>
      </c>
      <c r="G56" s="4"/>
      <c r="H56" cm="1">
        <f t="array" ref="H56">IF(G56="","",IF(G56=_xlfn.XLOOKUP(A56,Corrigé!$A:$A,Corrigé!$C:$C,""),"CORRECT","FAUX"))</f>
        <v>0</v>
      </c>
    </row>
    <row r="57" spans="1:8">
      <c r="A57" s="4">
        <v>54</v>
      </c>
      <c r="B57" s="5" t="s">
        <v>62</v>
      </c>
      <c r="C57" s="5" t="s">
        <v>228</v>
      </c>
      <c r="D57" s="5" t="s">
        <v>229</v>
      </c>
      <c r="E57" s="5" t="s">
        <v>230</v>
      </c>
      <c r="F57" s="5" t="s">
        <v>231</v>
      </c>
      <c r="G57" s="4"/>
      <c r="H57" cm="1">
        <f t="array" ref="H57">IF(G57="","",IF(G57=_xlfn.XLOOKUP(A57,Corrigé!$A:$A,Corrigé!$C:$C,""),"CORRECT","FAUX"))</f>
        <v>0</v>
      </c>
    </row>
    <row r="58" spans="1:8">
      <c r="A58" s="4">
        <v>55</v>
      </c>
      <c r="B58" s="5" t="s">
        <v>88</v>
      </c>
      <c r="C58" s="5" t="s">
        <v>232</v>
      </c>
      <c r="D58" s="5" t="s">
        <v>233</v>
      </c>
      <c r="E58" s="5" t="s">
        <v>234</v>
      </c>
      <c r="F58" s="5" t="s">
        <v>235</v>
      </c>
      <c r="G58" s="4"/>
      <c r="H58" cm="1">
        <f t="array" ref="H58">IF(G58="","",IF(G58=_xlfn.XLOOKUP(A58,Corrigé!$A:$A,Corrigé!$C:$C,""),"CORRECT","FAUX"))</f>
        <v>0</v>
      </c>
    </row>
    <row r="59" spans="1:8">
      <c r="A59" s="4">
        <v>56</v>
      </c>
      <c r="B59" s="5" t="s">
        <v>107</v>
      </c>
      <c r="C59" s="5" t="s">
        <v>236</v>
      </c>
      <c r="D59" s="5" t="s">
        <v>221</v>
      </c>
      <c r="E59" s="5" t="s">
        <v>222</v>
      </c>
      <c r="F59" s="5" t="s">
        <v>223</v>
      </c>
      <c r="G59" s="4"/>
      <c r="H59" cm="1">
        <f t="array" ref="H59">IF(G59="","",IF(G59=_xlfn.XLOOKUP(A59,Corrigé!$A:$A,Corrigé!$C:$C,""),"CORRECT","FAUX"))</f>
        <v>0</v>
      </c>
    </row>
    <row r="60" spans="1:8">
      <c r="A60" s="4">
        <v>57</v>
      </c>
      <c r="B60" s="5" t="s">
        <v>23</v>
      </c>
      <c r="C60" s="5" t="s">
        <v>237</v>
      </c>
      <c r="D60" s="5" t="s">
        <v>238</v>
      </c>
      <c r="E60" s="5" t="s">
        <v>239</v>
      </c>
      <c r="F60" s="5" t="s">
        <v>240</v>
      </c>
      <c r="G60" s="4"/>
      <c r="H60" cm="1">
        <f t="array" ref="H60">IF(G60="","",IF(G60=_xlfn.XLOOKUP(A60,Corrigé!$A:$A,Corrigé!$C:$C,""),"CORRECT","FAUX"))</f>
        <v>0</v>
      </c>
    </row>
    <row r="61" spans="1:8">
      <c r="A61" s="4">
        <v>58</v>
      </c>
      <c r="B61" s="5" t="s">
        <v>23</v>
      </c>
      <c r="C61" s="5" t="s">
        <v>241</v>
      </c>
      <c r="D61" s="5" t="s">
        <v>238</v>
      </c>
      <c r="E61" s="5" t="s">
        <v>239</v>
      </c>
      <c r="F61" s="5" t="s">
        <v>240</v>
      </c>
      <c r="G61" s="4"/>
      <c r="H61" cm="1">
        <f t="array" ref="H61">IF(G61="","",IF(G61=_xlfn.XLOOKUP(A61,Corrigé!$A:$A,Corrigé!$C:$C,""),"CORRECT","FAUX"))</f>
        <v>0</v>
      </c>
    </row>
    <row r="62" spans="1:8">
      <c r="A62" s="4">
        <v>59</v>
      </c>
      <c r="B62" s="5" t="s">
        <v>107</v>
      </c>
      <c r="C62" s="5" t="s">
        <v>242</v>
      </c>
      <c r="D62" s="5" t="s">
        <v>221</v>
      </c>
      <c r="E62" s="5" t="s">
        <v>222</v>
      </c>
      <c r="F62" s="5" t="s">
        <v>223</v>
      </c>
      <c r="G62" s="4"/>
      <c r="H62" cm="1">
        <f t="array" ref="H62">IF(G62="","",IF(G62=_xlfn.XLOOKUP(A62,Corrigé!$A:$A,Corrigé!$C:$C,""),"CORRECT","FAUX"))</f>
        <v>0</v>
      </c>
    </row>
    <row r="63" spans="1:8">
      <c r="A63" s="4">
        <v>60</v>
      </c>
      <c r="B63" s="5" t="s">
        <v>49</v>
      </c>
      <c r="C63" s="5" t="s">
        <v>243</v>
      </c>
      <c r="D63" s="5" t="s">
        <v>244</v>
      </c>
      <c r="E63" s="5" t="s">
        <v>245</v>
      </c>
      <c r="F63" s="5" t="s">
        <v>246</v>
      </c>
      <c r="G63" s="4"/>
      <c r="H63" cm="1">
        <f t="array" ref="H63">IF(G63="","",IF(G63=_xlfn.XLOOKUP(A63,Corrigé!$A:$A,Corrigé!$C:$C,""),"CORRECT","FAUX"))</f>
        <v>0</v>
      </c>
    </row>
    <row r="64" spans="1:8">
      <c r="A64" s="4">
        <v>61</v>
      </c>
      <c r="B64" s="5" t="s">
        <v>36</v>
      </c>
      <c r="C64" s="5" t="s">
        <v>247</v>
      </c>
      <c r="D64" s="5" t="s">
        <v>248</v>
      </c>
      <c r="E64" s="5" t="s">
        <v>249</v>
      </c>
      <c r="F64" s="5" t="s">
        <v>250</v>
      </c>
      <c r="G64" s="4"/>
      <c r="H64" cm="1">
        <f t="array" ref="H64">IF(G64="","",IF(G64=_xlfn.XLOOKUP(A64,Corrigé!$A:$A,Corrigé!$C:$C,""),"CORRECT","FAUX"))</f>
        <v>0</v>
      </c>
    </row>
    <row r="65" spans="1:8">
      <c r="A65" s="4">
        <v>62</v>
      </c>
      <c r="B65" s="5" t="s">
        <v>62</v>
      </c>
      <c r="C65" s="5" t="s">
        <v>251</v>
      </c>
      <c r="D65" s="5" t="s">
        <v>229</v>
      </c>
      <c r="E65" s="5" t="s">
        <v>230</v>
      </c>
      <c r="F65" s="5" t="s">
        <v>231</v>
      </c>
      <c r="G65" s="4"/>
      <c r="H65" cm="1">
        <f t="array" ref="H65">IF(G65="","",IF(G65=_xlfn.XLOOKUP(A65,Corrigé!$A:$A,Corrigé!$C:$C,""),"CORRECT","FAUX"))</f>
        <v>0</v>
      </c>
    </row>
    <row r="66" spans="1:8">
      <c r="A66" s="4">
        <v>63</v>
      </c>
      <c r="B66" s="5" t="s">
        <v>107</v>
      </c>
      <c r="C66" s="5" t="s">
        <v>252</v>
      </c>
      <c r="D66" s="5" t="s">
        <v>221</v>
      </c>
      <c r="E66" s="5" t="s">
        <v>222</v>
      </c>
      <c r="F66" s="5" t="s">
        <v>223</v>
      </c>
      <c r="G66" s="4"/>
      <c r="H66" cm="1">
        <f t="array" ref="H66">IF(G66="","",IF(G66=_xlfn.XLOOKUP(A66,Corrigé!$A:$A,Corrigé!$C:$C,""),"CORRECT","FAUX"))</f>
        <v>0</v>
      </c>
    </row>
    <row r="67" spans="1:8">
      <c r="A67" s="4">
        <v>64</v>
      </c>
      <c r="B67" s="5" t="s">
        <v>102</v>
      </c>
      <c r="C67" s="5" t="s">
        <v>216</v>
      </c>
      <c r="D67" s="5" t="s">
        <v>217</v>
      </c>
      <c r="E67" s="5" t="s">
        <v>218</v>
      </c>
      <c r="F67" s="5" t="s">
        <v>219</v>
      </c>
      <c r="G67" s="4"/>
      <c r="H67" cm="1">
        <f t="array" ref="H67">IF(G67="","",IF(G67=_xlfn.XLOOKUP(A67,Corrigé!$A:$A,Corrigé!$C:$C,""),"CORRECT","FAUX"))</f>
        <v>0</v>
      </c>
    </row>
    <row r="68" spans="1:8">
      <c r="A68" s="4">
        <v>65</v>
      </c>
      <c r="B68" s="5" t="s">
        <v>49</v>
      </c>
      <c r="C68" s="5" t="s">
        <v>253</v>
      </c>
      <c r="D68" s="5" t="s">
        <v>244</v>
      </c>
      <c r="E68" s="5" t="s">
        <v>245</v>
      </c>
      <c r="F68" s="5" t="s">
        <v>246</v>
      </c>
      <c r="G68" s="4"/>
      <c r="H68" cm="1">
        <f t="array" ref="H68">IF(G68="","",IF(G68=_xlfn.XLOOKUP(A68,Corrigé!$A:$A,Corrigé!$C:$C,""),"CORRECT","FAUX"))</f>
        <v>0</v>
      </c>
    </row>
    <row r="69" spans="1:8">
      <c r="A69" s="4">
        <v>66</v>
      </c>
      <c r="B69" s="5" t="s">
        <v>107</v>
      </c>
      <c r="C69" s="5" t="s">
        <v>220</v>
      </c>
      <c r="D69" s="5" t="s">
        <v>221</v>
      </c>
      <c r="E69" s="5" t="s">
        <v>222</v>
      </c>
      <c r="F69" s="5" t="s">
        <v>223</v>
      </c>
      <c r="G69" s="4"/>
      <c r="H69" cm="1">
        <f t="array" ref="H69">IF(G69="","",IF(G69=_xlfn.XLOOKUP(A69,Corrigé!$A:$A,Corrigé!$C:$C,""),"CORRECT","FAUX"))</f>
        <v>0</v>
      </c>
    </row>
    <row r="70" spans="1:8">
      <c r="A70" s="4">
        <v>67</v>
      </c>
      <c r="B70" s="5" t="s">
        <v>62</v>
      </c>
      <c r="C70" s="5" t="s">
        <v>254</v>
      </c>
      <c r="D70" s="5" t="s">
        <v>229</v>
      </c>
      <c r="E70" s="5" t="s">
        <v>230</v>
      </c>
      <c r="F70" s="5" t="s">
        <v>231</v>
      </c>
      <c r="G70" s="4"/>
      <c r="H70" cm="1">
        <f t="array" ref="H70">IF(G70="","",IF(G70=_xlfn.XLOOKUP(A70,Corrigé!$A:$A,Corrigé!$C:$C,""),"CORRECT","FAUX"))</f>
        <v>0</v>
      </c>
    </row>
    <row r="71" spans="1:8">
      <c r="A71" s="4">
        <v>68</v>
      </c>
      <c r="B71" s="5" t="s">
        <v>23</v>
      </c>
      <c r="C71" s="5" t="s">
        <v>255</v>
      </c>
      <c r="D71" s="5" t="s">
        <v>238</v>
      </c>
      <c r="E71" s="5" t="s">
        <v>239</v>
      </c>
      <c r="F71" s="5" t="s">
        <v>240</v>
      </c>
      <c r="G71" s="4"/>
      <c r="H71" cm="1">
        <f t="array" ref="H71">IF(G71="","",IF(G71=_xlfn.XLOOKUP(A71,Corrigé!$A:$A,Corrigé!$C:$C,""),"CORRECT","FAUX"))</f>
        <v>0</v>
      </c>
    </row>
    <row r="72" spans="1:8">
      <c r="A72" s="4">
        <v>69</v>
      </c>
      <c r="B72" s="5" t="s">
        <v>10</v>
      </c>
      <c r="C72" s="5" t="s">
        <v>256</v>
      </c>
      <c r="D72" s="5" t="s">
        <v>257</v>
      </c>
      <c r="E72" s="5" t="s">
        <v>258</v>
      </c>
      <c r="F72" s="5" t="s">
        <v>259</v>
      </c>
      <c r="G72" s="4"/>
      <c r="H72" cm="1">
        <f t="array" ref="H72">IF(G72="","",IF(G72=_xlfn.XLOOKUP(A72,Corrigé!$A:$A,Corrigé!$C:$C,""),"CORRECT","FAUX"))</f>
        <v>0</v>
      </c>
    </row>
    <row r="73" spans="1:8">
      <c r="A73" s="4">
        <v>70</v>
      </c>
      <c r="B73" s="5" t="s">
        <v>10</v>
      </c>
      <c r="C73" s="5" t="s">
        <v>260</v>
      </c>
      <c r="D73" s="5" t="s">
        <v>257</v>
      </c>
      <c r="E73" s="5" t="s">
        <v>258</v>
      </c>
      <c r="F73" s="5" t="s">
        <v>259</v>
      </c>
      <c r="G73" s="4"/>
      <c r="H73" cm="1">
        <f t="array" ref="H73">IF(G73="","",IF(G73=_xlfn.XLOOKUP(A73,Corrigé!$A:$A,Corrigé!$C:$C,""),"CORRECT","FAUX"))</f>
        <v>0</v>
      </c>
    </row>
    <row r="74" spans="1:8">
      <c r="A74" s="4">
        <v>71</v>
      </c>
      <c r="B74" s="5" t="s">
        <v>102</v>
      </c>
      <c r="C74" s="5" t="s">
        <v>216</v>
      </c>
      <c r="D74" s="5" t="s">
        <v>217</v>
      </c>
      <c r="E74" s="5" t="s">
        <v>218</v>
      </c>
      <c r="F74" s="5" t="s">
        <v>219</v>
      </c>
      <c r="G74" s="4"/>
      <c r="H74" cm="1">
        <f t="array" ref="H74">IF(G74="","",IF(G74=_xlfn.XLOOKUP(A74,Corrigé!$A:$A,Corrigé!$C:$C,""),"CORRECT","FAUX"))</f>
        <v>0</v>
      </c>
    </row>
    <row r="75" spans="1:8">
      <c r="A75" s="4">
        <v>72</v>
      </c>
      <c r="B75" s="5" t="s">
        <v>10</v>
      </c>
      <c r="C75" s="5" t="s">
        <v>261</v>
      </c>
      <c r="D75" s="5" t="s">
        <v>257</v>
      </c>
      <c r="E75" s="5" t="s">
        <v>258</v>
      </c>
      <c r="F75" s="5" t="s">
        <v>259</v>
      </c>
      <c r="G75" s="4"/>
      <c r="H75" cm="1">
        <f t="array" ref="H75">IF(G75="","",IF(G75=_xlfn.XLOOKUP(A75,Corrigé!$A:$A,Corrigé!$C:$C,""),"CORRECT","FAUX"))</f>
        <v>0</v>
      </c>
    </row>
    <row r="76" spans="1:8">
      <c r="A76" s="4">
        <v>73</v>
      </c>
      <c r="B76" s="5" t="s">
        <v>75</v>
      </c>
      <c r="C76" s="5" t="s">
        <v>262</v>
      </c>
      <c r="D76" s="5" t="s">
        <v>263</v>
      </c>
      <c r="E76" s="5" t="s">
        <v>264</v>
      </c>
      <c r="F76" s="5" t="s">
        <v>265</v>
      </c>
      <c r="G76" s="4"/>
      <c r="H76" cm="1">
        <f t="array" ref="H76">IF(G76="","",IF(G76=_xlfn.XLOOKUP(A76,Corrigé!$A:$A,Corrigé!$C:$C,""),"CORRECT","FAUX"))</f>
        <v>0</v>
      </c>
    </row>
    <row r="77" spans="1:8">
      <c r="A77" s="4">
        <v>74</v>
      </c>
      <c r="B77" s="5" t="s">
        <v>102</v>
      </c>
      <c r="C77" s="5" t="s">
        <v>266</v>
      </c>
      <c r="D77" s="5" t="s">
        <v>217</v>
      </c>
      <c r="E77" s="5" t="s">
        <v>218</v>
      </c>
      <c r="F77" s="5" t="s">
        <v>219</v>
      </c>
      <c r="G77" s="4"/>
      <c r="H77" cm="1">
        <f t="array" ref="H77">IF(G77="","",IF(G77=_xlfn.XLOOKUP(A77,Corrigé!$A:$A,Corrigé!$C:$C,""),"CORRECT","FAUX"))</f>
        <v>0</v>
      </c>
    </row>
    <row r="78" spans="1:8">
      <c r="A78" s="4">
        <v>75</v>
      </c>
      <c r="B78" s="5" t="s">
        <v>49</v>
      </c>
      <c r="C78" s="5" t="s">
        <v>267</v>
      </c>
      <c r="D78" s="5" t="s">
        <v>244</v>
      </c>
      <c r="E78" s="5" t="s">
        <v>245</v>
      </c>
      <c r="F78" s="5" t="s">
        <v>246</v>
      </c>
      <c r="G78" s="4"/>
      <c r="H78" cm="1">
        <f t="array" ref="H78">IF(G78="","",IF(G78=_xlfn.XLOOKUP(A78,Corrigé!$A:$A,Corrigé!$C:$C,""),"CORRECT","FAUX"))</f>
        <v>0</v>
      </c>
    </row>
    <row r="79" spans="1:8">
      <c r="A79" s="4">
        <v>76</v>
      </c>
      <c r="B79" s="5" t="s">
        <v>97</v>
      </c>
      <c r="C79" s="5" t="s">
        <v>268</v>
      </c>
      <c r="D79" s="5" t="s">
        <v>225</v>
      </c>
      <c r="E79" s="5" t="s">
        <v>226</v>
      </c>
      <c r="F79" s="5" t="s">
        <v>227</v>
      </c>
      <c r="G79" s="4"/>
      <c r="H79" cm="1">
        <f t="array" ref="H79">IF(G79="","",IF(G79=_xlfn.XLOOKUP(A79,Corrigé!$A:$A,Corrigé!$C:$C,""),"CORRECT","FAUX"))</f>
        <v>0</v>
      </c>
    </row>
    <row r="80" spans="1:8">
      <c r="A80" s="4">
        <v>77</v>
      </c>
      <c r="B80" s="5" t="s">
        <v>107</v>
      </c>
      <c r="C80" s="5" t="s">
        <v>242</v>
      </c>
      <c r="D80" s="5" t="s">
        <v>221</v>
      </c>
      <c r="E80" s="5" t="s">
        <v>222</v>
      </c>
      <c r="F80" s="5" t="s">
        <v>223</v>
      </c>
      <c r="G80" s="4"/>
      <c r="H80" cm="1">
        <f t="array" ref="H80">IF(G80="","",IF(G80=_xlfn.XLOOKUP(A80,Corrigé!$A:$A,Corrigé!$C:$C,""),"CORRECT","FAUX"))</f>
        <v>0</v>
      </c>
    </row>
    <row r="81" spans="1:8">
      <c r="A81" s="4">
        <v>78</v>
      </c>
      <c r="B81" s="5" t="s">
        <v>107</v>
      </c>
      <c r="C81" s="5" t="s">
        <v>252</v>
      </c>
      <c r="D81" s="5" t="s">
        <v>221</v>
      </c>
      <c r="E81" s="5" t="s">
        <v>222</v>
      </c>
      <c r="F81" s="5" t="s">
        <v>223</v>
      </c>
      <c r="G81" s="4"/>
      <c r="H81" cm="1">
        <f t="array" ref="H81">IF(G81="","",IF(G81=_xlfn.XLOOKUP(A81,Corrigé!$A:$A,Corrigé!$C:$C,""),"CORRECT","FAUX"))</f>
        <v>0</v>
      </c>
    </row>
    <row r="82" spans="1:8">
      <c r="A82" s="4">
        <v>79</v>
      </c>
      <c r="B82" s="5" t="s">
        <v>36</v>
      </c>
      <c r="C82" s="5" t="s">
        <v>269</v>
      </c>
      <c r="D82" s="5" t="s">
        <v>248</v>
      </c>
      <c r="E82" s="5" t="s">
        <v>249</v>
      </c>
      <c r="F82" s="5" t="s">
        <v>250</v>
      </c>
      <c r="G82" s="4"/>
      <c r="H82" cm="1">
        <f t="array" ref="H82">IF(G82="","",IF(G82=_xlfn.XLOOKUP(A82,Corrigé!$A:$A,Corrigé!$C:$C,""),"CORRECT","FAUX"))</f>
        <v>0</v>
      </c>
    </row>
    <row r="83" spans="1:8">
      <c r="A83" s="4">
        <v>80</v>
      </c>
      <c r="B83" s="5" t="s">
        <v>75</v>
      </c>
      <c r="C83" s="5" t="s">
        <v>270</v>
      </c>
      <c r="D83" s="5" t="s">
        <v>263</v>
      </c>
      <c r="E83" s="5" t="s">
        <v>264</v>
      </c>
      <c r="F83" s="5" t="s">
        <v>265</v>
      </c>
      <c r="G83" s="4"/>
      <c r="H83" cm="1">
        <f t="array" ref="H83">IF(G83="","",IF(G83=_xlfn.XLOOKUP(A83,Corrigé!$A:$A,Corrigé!$C:$C,""),"CORRECT","FAUX"))</f>
        <v>0</v>
      </c>
    </row>
    <row r="84" spans="1:8">
      <c r="A84" s="4">
        <v>81</v>
      </c>
      <c r="B84" s="5" t="s">
        <v>107</v>
      </c>
      <c r="C84" s="5" t="s">
        <v>271</v>
      </c>
      <c r="D84" s="5" t="s">
        <v>221</v>
      </c>
      <c r="E84" s="5" t="s">
        <v>222</v>
      </c>
      <c r="F84" s="5" t="s">
        <v>223</v>
      </c>
      <c r="G84" s="4"/>
      <c r="H84" cm="1">
        <f t="array" ref="H84">IF(G84="","",IF(G84=_xlfn.XLOOKUP(A84,Corrigé!$A:$A,Corrigé!$C:$C,""),"CORRECT","FAUX"))</f>
        <v>0</v>
      </c>
    </row>
    <row r="85" spans="1:8">
      <c r="A85" s="4">
        <v>82</v>
      </c>
      <c r="B85" s="5" t="s">
        <v>88</v>
      </c>
      <c r="C85" s="5" t="s">
        <v>272</v>
      </c>
      <c r="D85" s="5" t="s">
        <v>233</v>
      </c>
      <c r="E85" s="5" t="s">
        <v>234</v>
      </c>
      <c r="F85" s="5" t="s">
        <v>235</v>
      </c>
      <c r="G85" s="4"/>
      <c r="H85" cm="1">
        <f t="array" ref="H85">IF(G85="","",IF(G85=_xlfn.XLOOKUP(A85,Corrigé!$A:$A,Corrigé!$C:$C,""),"CORRECT","FAUX"))</f>
        <v>0</v>
      </c>
    </row>
    <row r="86" spans="1:8">
      <c r="A86" s="4">
        <v>83</v>
      </c>
      <c r="B86" s="5" t="s">
        <v>10</v>
      </c>
      <c r="C86" s="5" t="s">
        <v>273</v>
      </c>
      <c r="D86" s="5" t="s">
        <v>257</v>
      </c>
      <c r="E86" s="5" t="s">
        <v>258</v>
      </c>
      <c r="F86" s="5" t="s">
        <v>259</v>
      </c>
      <c r="G86" s="4"/>
      <c r="H86" cm="1">
        <f t="array" ref="H86">IF(G86="","",IF(G86=_xlfn.XLOOKUP(A86,Corrigé!$A:$A,Corrigé!$C:$C,""),"CORRECT","FAUX"))</f>
        <v>0</v>
      </c>
    </row>
    <row r="87" spans="1:8">
      <c r="A87" s="4">
        <v>84</v>
      </c>
      <c r="B87" s="5" t="s">
        <v>23</v>
      </c>
      <c r="C87" s="5" t="s">
        <v>241</v>
      </c>
      <c r="D87" s="5" t="s">
        <v>238</v>
      </c>
      <c r="E87" s="5" t="s">
        <v>239</v>
      </c>
      <c r="F87" s="5" t="s">
        <v>240</v>
      </c>
      <c r="G87" s="4"/>
      <c r="H87" cm="1">
        <f t="array" ref="H87">IF(G87="","",IF(G87=_xlfn.XLOOKUP(A87,Corrigé!$A:$A,Corrigé!$C:$C,""),"CORRECT","FAUX"))</f>
        <v>0</v>
      </c>
    </row>
    <row r="88" spans="1:8">
      <c r="A88" s="4">
        <v>85</v>
      </c>
      <c r="B88" s="5" t="s">
        <v>10</v>
      </c>
      <c r="C88" s="5" t="s">
        <v>274</v>
      </c>
      <c r="D88" s="5" t="s">
        <v>257</v>
      </c>
      <c r="E88" s="5" t="s">
        <v>258</v>
      </c>
      <c r="F88" s="5" t="s">
        <v>259</v>
      </c>
      <c r="G88" s="4"/>
      <c r="H88" cm="1">
        <f t="array" ref="H88">IF(G88="","",IF(G88=_xlfn.XLOOKUP(A88,Corrigé!$A:$A,Corrigé!$C:$C,""),"CORRECT","FAUX"))</f>
        <v>0</v>
      </c>
    </row>
    <row r="89" spans="1:8">
      <c r="A89" s="4">
        <v>86</v>
      </c>
      <c r="B89" s="5" t="s">
        <v>75</v>
      </c>
      <c r="C89" s="5" t="s">
        <v>275</v>
      </c>
      <c r="D89" s="5" t="s">
        <v>263</v>
      </c>
      <c r="E89" s="5" t="s">
        <v>264</v>
      </c>
      <c r="F89" s="5" t="s">
        <v>265</v>
      </c>
      <c r="G89" s="4"/>
      <c r="H89" cm="1">
        <f t="array" ref="H89">IF(G89="","",IF(G89=_xlfn.XLOOKUP(A89,Corrigé!$A:$A,Corrigé!$C:$C,""),"CORRECT","FAUX"))</f>
        <v>0</v>
      </c>
    </row>
    <row r="90" spans="1:8">
      <c r="A90" s="4">
        <v>87</v>
      </c>
      <c r="B90" s="5" t="s">
        <v>107</v>
      </c>
      <c r="C90" s="5" t="s">
        <v>242</v>
      </c>
      <c r="D90" s="5" t="s">
        <v>221</v>
      </c>
      <c r="E90" s="5" t="s">
        <v>222</v>
      </c>
      <c r="F90" s="5" t="s">
        <v>223</v>
      </c>
      <c r="G90" s="4"/>
      <c r="H90" cm="1">
        <f t="array" ref="H90">IF(G90="","",IF(G90=_xlfn.XLOOKUP(A90,Corrigé!$A:$A,Corrigé!$C:$C,""),"CORRECT","FAUX"))</f>
        <v>0</v>
      </c>
    </row>
    <row r="91" spans="1:8">
      <c r="A91" s="4">
        <v>88</v>
      </c>
      <c r="B91" s="5" t="s">
        <v>107</v>
      </c>
      <c r="C91" s="5" t="s">
        <v>271</v>
      </c>
      <c r="D91" s="5" t="s">
        <v>221</v>
      </c>
      <c r="E91" s="5" t="s">
        <v>222</v>
      </c>
      <c r="F91" s="5" t="s">
        <v>223</v>
      </c>
      <c r="G91" s="4"/>
      <c r="H91" cm="1">
        <f t="array" ref="H91">IF(G91="","",IF(G91=_xlfn.XLOOKUP(A91,Corrigé!$A:$A,Corrigé!$C:$C,""),"CORRECT","FAUX"))</f>
        <v>0</v>
      </c>
    </row>
    <row r="92" spans="1:8">
      <c r="A92" s="4">
        <v>89</v>
      </c>
      <c r="B92" s="5" t="s">
        <v>36</v>
      </c>
      <c r="C92" s="5" t="s">
        <v>269</v>
      </c>
      <c r="D92" s="5" t="s">
        <v>248</v>
      </c>
      <c r="E92" s="5" t="s">
        <v>249</v>
      </c>
      <c r="F92" s="5" t="s">
        <v>250</v>
      </c>
      <c r="G92" s="4"/>
      <c r="H92" cm="1">
        <f t="array" ref="H92">IF(G92="","",IF(G92=_xlfn.XLOOKUP(A92,Corrigé!$A:$A,Corrigé!$C:$C,""),"CORRECT","FAUX"))</f>
        <v>0</v>
      </c>
    </row>
    <row r="93" spans="1:8">
      <c r="A93" s="4">
        <v>90</v>
      </c>
      <c r="B93" s="5" t="s">
        <v>97</v>
      </c>
      <c r="C93" s="5" t="s">
        <v>276</v>
      </c>
      <c r="D93" s="5" t="s">
        <v>225</v>
      </c>
      <c r="E93" s="5" t="s">
        <v>226</v>
      </c>
      <c r="F93" s="5" t="s">
        <v>227</v>
      </c>
      <c r="G93" s="4"/>
      <c r="H93" cm="1">
        <f t="array" ref="H93">IF(G93="","",IF(G93=_xlfn.XLOOKUP(A93,Corrigé!$A:$A,Corrigé!$C:$C,""),"CORRECT","FAUX"))</f>
        <v>0</v>
      </c>
    </row>
    <row r="94" spans="1:8">
      <c r="A94" s="4">
        <v>91</v>
      </c>
      <c r="B94" s="5" t="s">
        <v>49</v>
      </c>
      <c r="C94" s="5" t="s">
        <v>277</v>
      </c>
      <c r="D94" s="5" t="s">
        <v>244</v>
      </c>
      <c r="E94" s="5" t="s">
        <v>245</v>
      </c>
      <c r="F94" s="5" t="s">
        <v>246</v>
      </c>
      <c r="G94" s="4"/>
      <c r="H94" cm="1">
        <f t="array" ref="H94">IF(G94="","",IF(G94=_xlfn.XLOOKUP(A94,Corrigé!$A:$A,Corrigé!$C:$C,""),"CORRECT","FAUX"))</f>
        <v>0</v>
      </c>
    </row>
    <row r="95" spans="1:8">
      <c r="A95" s="4">
        <v>92</v>
      </c>
      <c r="B95" s="5" t="s">
        <v>88</v>
      </c>
      <c r="C95" s="5" t="s">
        <v>278</v>
      </c>
      <c r="D95" s="5" t="s">
        <v>233</v>
      </c>
      <c r="E95" s="5" t="s">
        <v>234</v>
      </c>
      <c r="F95" s="5" t="s">
        <v>235</v>
      </c>
      <c r="G95" s="4"/>
      <c r="H95" cm="1">
        <f t="array" ref="H95">IF(G95="","",IF(G95=_xlfn.XLOOKUP(A95,Corrigé!$A:$A,Corrigé!$C:$C,""),"CORRECT","FAUX"))</f>
        <v>0</v>
      </c>
    </row>
    <row r="96" spans="1:8">
      <c r="A96" s="4">
        <v>93</v>
      </c>
      <c r="B96" s="5" t="s">
        <v>97</v>
      </c>
      <c r="C96" s="5" t="s">
        <v>279</v>
      </c>
      <c r="D96" s="5" t="s">
        <v>225</v>
      </c>
      <c r="E96" s="5" t="s">
        <v>226</v>
      </c>
      <c r="F96" s="5" t="s">
        <v>227</v>
      </c>
      <c r="G96" s="4"/>
      <c r="H96" cm="1">
        <f t="array" ref="H96">IF(G96="","",IF(G96=_xlfn.XLOOKUP(A96,Corrigé!$A:$A,Corrigé!$C:$C,""),"CORRECT","FAUX"))</f>
        <v>0</v>
      </c>
    </row>
    <row r="97" spans="1:8">
      <c r="A97" s="4">
        <v>94</v>
      </c>
      <c r="B97" s="5" t="s">
        <v>36</v>
      </c>
      <c r="C97" s="5" t="s">
        <v>280</v>
      </c>
      <c r="D97" s="5" t="s">
        <v>248</v>
      </c>
      <c r="E97" s="5" t="s">
        <v>249</v>
      </c>
      <c r="F97" s="5" t="s">
        <v>250</v>
      </c>
      <c r="G97" s="4"/>
      <c r="H97" cm="1">
        <f t="array" ref="H97">IF(G97="","",IF(G97=_xlfn.XLOOKUP(A97,Corrigé!$A:$A,Corrigé!$C:$C,""),"CORRECT","FAUX"))</f>
        <v>0</v>
      </c>
    </row>
    <row r="98" spans="1:8">
      <c r="A98" s="4">
        <v>95</v>
      </c>
      <c r="B98" s="5" t="s">
        <v>23</v>
      </c>
      <c r="C98" s="5" t="s">
        <v>237</v>
      </c>
      <c r="D98" s="5" t="s">
        <v>238</v>
      </c>
      <c r="E98" s="5" t="s">
        <v>239</v>
      </c>
      <c r="F98" s="5" t="s">
        <v>240</v>
      </c>
      <c r="G98" s="4"/>
      <c r="H98" cm="1">
        <f t="array" ref="H98">IF(G98="","",IF(G98=_xlfn.XLOOKUP(A98,Corrigé!$A:$A,Corrigé!$C:$C,""),"CORRECT","FAUX"))</f>
        <v>0</v>
      </c>
    </row>
    <row r="99" spans="1:8">
      <c r="A99" s="4">
        <v>96</v>
      </c>
      <c r="B99" s="5" t="s">
        <v>75</v>
      </c>
      <c r="C99" s="5" t="s">
        <v>262</v>
      </c>
      <c r="D99" s="5" t="s">
        <v>263</v>
      </c>
      <c r="E99" s="5" t="s">
        <v>264</v>
      </c>
      <c r="F99" s="5" t="s">
        <v>265</v>
      </c>
      <c r="G99" s="4"/>
      <c r="H99" cm="1">
        <f t="array" ref="H99">IF(G99="","",IF(G99=_xlfn.XLOOKUP(A99,Corrigé!$A:$A,Corrigé!$C:$C,""),"CORRECT","FAUX"))</f>
        <v>0</v>
      </c>
    </row>
    <row r="100" spans="1:8">
      <c r="A100" s="4">
        <v>97</v>
      </c>
      <c r="B100" s="5" t="s">
        <v>88</v>
      </c>
      <c r="C100" s="5" t="s">
        <v>272</v>
      </c>
      <c r="D100" s="5" t="s">
        <v>233</v>
      </c>
      <c r="E100" s="5" t="s">
        <v>234</v>
      </c>
      <c r="F100" s="5" t="s">
        <v>235</v>
      </c>
      <c r="G100" s="4"/>
      <c r="H100" cm="1">
        <f t="array" ref="H100">IF(G100="","",IF(G100=_xlfn.XLOOKUP(A100,Corrigé!$A:$A,Corrigé!$C:$C,""),"CORRECT","FAUX"))</f>
        <v>0</v>
      </c>
    </row>
    <row r="101" spans="1:8">
      <c r="A101" s="4">
        <v>98</v>
      </c>
      <c r="B101" s="5" t="s">
        <v>97</v>
      </c>
      <c r="C101" s="5" t="s">
        <v>268</v>
      </c>
      <c r="D101" s="5" t="s">
        <v>225</v>
      </c>
      <c r="E101" s="5" t="s">
        <v>226</v>
      </c>
      <c r="F101" s="5" t="s">
        <v>227</v>
      </c>
      <c r="G101" s="4"/>
      <c r="H101" cm="1">
        <f t="array" ref="H101">IF(G101="","",IF(G101=_xlfn.XLOOKUP(A101,Corrigé!$A:$A,Corrigé!$C:$C,""),"CORRECT","FAUX"))</f>
        <v>0</v>
      </c>
    </row>
    <row r="102" spans="1:8">
      <c r="A102" s="4">
        <v>99</v>
      </c>
      <c r="B102" s="5" t="s">
        <v>36</v>
      </c>
      <c r="C102" s="5" t="s">
        <v>281</v>
      </c>
      <c r="D102" s="5" t="s">
        <v>248</v>
      </c>
      <c r="E102" s="5" t="s">
        <v>249</v>
      </c>
      <c r="F102" s="5" t="s">
        <v>250</v>
      </c>
      <c r="G102" s="4"/>
      <c r="H102" cm="1">
        <f t="array" ref="H102">IF(G102="","",IF(G102=_xlfn.XLOOKUP(A102,Corrigé!$A:$A,Corrigé!$C:$C,""),"CORRECT","FAUX"))</f>
        <v>0</v>
      </c>
    </row>
    <row r="103" spans="1:8">
      <c r="A103" s="4">
        <v>100</v>
      </c>
      <c r="B103" s="5" t="s">
        <v>75</v>
      </c>
      <c r="C103" s="5" t="s">
        <v>262</v>
      </c>
      <c r="D103" s="5" t="s">
        <v>263</v>
      </c>
      <c r="E103" s="5" t="s">
        <v>264</v>
      </c>
      <c r="F103" s="5" t="s">
        <v>265</v>
      </c>
      <c r="G103" s="4"/>
      <c r="H103" cm="1">
        <f t="array" ref="H103">IF(G103="","",IF(G103=_xlfn.XLOOKUP(A103,Corrigé!$A:$A,Corrigé!$C:$C,""),"CORRECT","FAUX"))</f>
        <v>0</v>
      </c>
    </row>
  </sheetData>
  <mergeCells count="2">
    <mergeCell ref="A1:H1"/>
    <mergeCell ref="A2:H2"/>
  </mergeCells>
  <conditionalFormatting sqref="H5:H104">
    <cfRule type="containsText" dxfId="0" priority="1" operator="containsText" text="CORRECT">
      <formula>NOT(ISERROR(SEARCH("CORRECT",H5)))</formula>
    </cfRule>
    <cfRule type="containsText" dxfId="1" priority="2" operator="containsText" text="FAUX">
      <formula>NOT(ISERROR(SEARCH("FAUX",H5)))</formula>
    </cfRule>
  </conditionalFormatting>
  <dataValidations count="1">
    <dataValidation type="list" allowBlank="1" showInputMessage="1" showErrorMessage="1" sqref="G4:G103">
      <formula1>"A,B,C"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103"/>
  <sheetViews>
    <sheetView zoomScale="125" zoomScaleNormal="125" workbookViewId="0"/>
  </sheetViews>
  <sheetFormatPr defaultRowHeight="15"/>
  <cols>
    <col min="1" max="1" width="6.7109375" customWidth="1"/>
    <col min="2" max="2" width="26.7109375" customWidth="1"/>
    <col min="3" max="3" width="10.7109375" customWidth="1"/>
    <col min="4" max="4" width="90.7109375" customWidth="1"/>
    <col min="5" max="5" width="70.7109375" customWidth="1"/>
  </cols>
  <sheetData>
    <row r="1" spans="1:5">
      <c r="A1" s="1" t="s">
        <v>282</v>
      </c>
      <c r="B1" s="1"/>
      <c r="C1" s="1"/>
      <c r="D1" s="1"/>
      <c r="E1" s="1"/>
    </row>
    <row r="2" spans="1:5">
      <c r="A2" s="2" t="s">
        <v>283</v>
      </c>
      <c r="B2" s="2"/>
      <c r="C2" s="2"/>
      <c r="D2" s="2"/>
      <c r="E2" s="2"/>
    </row>
    <row r="3" spans="1:5">
      <c r="A3" s="3" t="s">
        <v>2</v>
      </c>
      <c r="B3" s="3" t="s">
        <v>3</v>
      </c>
      <c r="C3" s="3" t="s">
        <v>284</v>
      </c>
      <c r="D3" s="3" t="s">
        <v>285</v>
      </c>
      <c r="E3" s="3" t="s">
        <v>286</v>
      </c>
    </row>
    <row r="4" spans="1:5">
      <c r="A4" s="4">
        <v>1</v>
      </c>
      <c r="B4" s="5" t="s">
        <v>10</v>
      </c>
      <c r="C4" s="4" t="s">
        <v>5</v>
      </c>
      <c r="D4" s="5" t="s">
        <v>287</v>
      </c>
      <c r="E4" s="5" t="s">
        <v>11</v>
      </c>
    </row>
    <row r="5" spans="1:5">
      <c r="A5" s="4">
        <v>2</v>
      </c>
      <c r="B5" s="5" t="s">
        <v>10</v>
      </c>
      <c r="C5" s="4" t="s">
        <v>5</v>
      </c>
      <c r="D5" s="5" t="s">
        <v>288</v>
      </c>
      <c r="E5" s="5" t="s">
        <v>15</v>
      </c>
    </row>
    <row r="6" spans="1:5">
      <c r="A6" s="4">
        <v>3</v>
      </c>
      <c r="B6" s="5" t="s">
        <v>10</v>
      </c>
      <c r="C6" s="4" t="s">
        <v>5</v>
      </c>
      <c r="D6" s="5" t="s">
        <v>289</v>
      </c>
      <c r="E6" s="5" t="s">
        <v>19</v>
      </c>
    </row>
    <row r="7" spans="1:5">
      <c r="A7" s="4">
        <v>4</v>
      </c>
      <c r="B7" s="5" t="s">
        <v>23</v>
      </c>
      <c r="C7" s="4" t="s">
        <v>5</v>
      </c>
      <c r="D7" s="5" t="s">
        <v>290</v>
      </c>
      <c r="E7" s="5" t="s">
        <v>24</v>
      </c>
    </row>
    <row r="8" spans="1:5">
      <c r="A8" s="4">
        <v>5</v>
      </c>
      <c r="B8" s="5" t="s">
        <v>23</v>
      </c>
      <c r="C8" s="4" t="s">
        <v>5</v>
      </c>
      <c r="D8" s="5" t="s">
        <v>291</v>
      </c>
      <c r="E8" s="5" t="s">
        <v>28</v>
      </c>
    </row>
    <row r="9" spans="1:5">
      <c r="A9" s="4">
        <v>6</v>
      </c>
      <c r="B9" s="5" t="s">
        <v>23</v>
      </c>
      <c r="C9" s="4" t="s">
        <v>5</v>
      </c>
      <c r="D9" s="5" t="s">
        <v>292</v>
      </c>
      <c r="E9" s="5" t="s">
        <v>32</v>
      </c>
    </row>
    <row r="10" spans="1:5">
      <c r="A10" s="4">
        <v>7</v>
      </c>
      <c r="B10" s="5" t="s">
        <v>36</v>
      </c>
      <c r="C10" s="4" t="s">
        <v>5</v>
      </c>
      <c r="D10" s="5" t="s">
        <v>293</v>
      </c>
      <c r="E10" s="5" t="s">
        <v>37</v>
      </c>
    </row>
    <row r="11" spans="1:5">
      <c r="A11" s="4">
        <v>8</v>
      </c>
      <c r="B11" s="5" t="s">
        <v>36</v>
      </c>
      <c r="C11" s="4" t="s">
        <v>5</v>
      </c>
      <c r="D11" s="5" t="s">
        <v>294</v>
      </c>
      <c r="E11" s="5" t="s">
        <v>41</v>
      </c>
    </row>
    <row r="12" spans="1:5">
      <c r="A12" s="4">
        <v>9</v>
      </c>
      <c r="B12" s="5" t="s">
        <v>36</v>
      </c>
      <c r="C12" s="4" t="s">
        <v>5</v>
      </c>
      <c r="D12" s="5" t="s">
        <v>295</v>
      </c>
      <c r="E12" s="5" t="s">
        <v>45</v>
      </c>
    </row>
    <row r="13" spans="1:5">
      <c r="A13" s="4">
        <v>10</v>
      </c>
      <c r="B13" s="5" t="s">
        <v>49</v>
      </c>
      <c r="C13" s="4" t="s">
        <v>5</v>
      </c>
      <c r="D13" s="5" t="s">
        <v>296</v>
      </c>
      <c r="E13" s="5" t="s">
        <v>50</v>
      </c>
    </row>
    <row r="14" spans="1:5">
      <c r="A14" s="4">
        <v>11</v>
      </c>
      <c r="B14" s="5" t="s">
        <v>49</v>
      </c>
      <c r="C14" s="4" t="s">
        <v>5</v>
      </c>
      <c r="D14" s="5" t="s">
        <v>297</v>
      </c>
      <c r="E14" s="5" t="s">
        <v>54</v>
      </c>
    </row>
    <row r="15" spans="1:5">
      <c r="A15" s="4">
        <v>12</v>
      </c>
      <c r="B15" s="5" t="s">
        <v>49</v>
      </c>
      <c r="C15" s="4" t="s">
        <v>5</v>
      </c>
      <c r="D15" s="5" t="s">
        <v>298</v>
      </c>
      <c r="E15" s="5" t="s">
        <v>58</v>
      </c>
    </row>
    <row r="16" spans="1:5">
      <c r="A16" s="4">
        <v>13</v>
      </c>
      <c r="B16" s="5" t="s">
        <v>62</v>
      </c>
      <c r="C16" s="4" t="s">
        <v>5</v>
      </c>
      <c r="D16" s="5" t="s">
        <v>299</v>
      </c>
      <c r="E16" s="5" t="s">
        <v>63</v>
      </c>
    </row>
    <row r="17" spans="1:5">
      <c r="A17" s="4">
        <v>14</v>
      </c>
      <c r="B17" s="5" t="s">
        <v>62</v>
      </c>
      <c r="C17" s="4" t="s">
        <v>5</v>
      </c>
      <c r="D17" s="5" t="s">
        <v>300</v>
      </c>
      <c r="E17" s="5" t="s">
        <v>67</v>
      </c>
    </row>
    <row r="18" spans="1:5">
      <c r="A18" s="4">
        <v>15</v>
      </c>
      <c r="B18" s="5" t="s">
        <v>62</v>
      </c>
      <c r="C18" s="4" t="s">
        <v>5</v>
      </c>
      <c r="D18" s="5" t="s">
        <v>301</v>
      </c>
      <c r="E18" s="5" t="s">
        <v>71</v>
      </c>
    </row>
    <row r="19" spans="1:5">
      <c r="A19" s="4">
        <v>16</v>
      </c>
      <c r="B19" s="5" t="s">
        <v>75</v>
      </c>
      <c r="C19" s="4" t="s">
        <v>5</v>
      </c>
      <c r="D19" s="5" t="s">
        <v>302</v>
      </c>
      <c r="E19" s="5" t="s">
        <v>76</v>
      </c>
    </row>
    <row r="20" spans="1:5">
      <c r="A20" s="4">
        <v>17</v>
      </c>
      <c r="B20" s="5" t="s">
        <v>75</v>
      </c>
      <c r="C20" s="4" t="s">
        <v>5</v>
      </c>
      <c r="D20" s="5" t="s">
        <v>303</v>
      </c>
      <c r="E20" s="5" t="s">
        <v>80</v>
      </c>
    </row>
    <row r="21" spans="1:5">
      <c r="A21" s="4">
        <v>18</v>
      </c>
      <c r="B21" s="5" t="s">
        <v>75</v>
      </c>
      <c r="C21" s="4" t="s">
        <v>5</v>
      </c>
      <c r="D21" s="5" t="s">
        <v>304</v>
      </c>
      <c r="E21" s="5" t="s">
        <v>84</v>
      </c>
    </row>
    <row r="22" spans="1:5">
      <c r="A22" s="4">
        <v>19</v>
      </c>
      <c r="B22" s="5" t="s">
        <v>88</v>
      </c>
      <c r="C22" s="4" t="s">
        <v>5</v>
      </c>
      <c r="D22" s="5" t="s">
        <v>305</v>
      </c>
      <c r="E22" s="5" t="s">
        <v>89</v>
      </c>
    </row>
    <row r="23" spans="1:5">
      <c r="A23" s="4">
        <v>20</v>
      </c>
      <c r="B23" s="5" t="s">
        <v>88</v>
      </c>
      <c r="C23" s="4" t="s">
        <v>5</v>
      </c>
      <c r="D23" s="5" t="s">
        <v>306</v>
      </c>
      <c r="E23" s="5" t="s">
        <v>93</v>
      </c>
    </row>
    <row r="24" spans="1:5">
      <c r="A24" s="4">
        <v>21</v>
      </c>
      <c r="B24" s="5" t="s">
        <v>97</v>
      </c>
      <c r="C24" s="4" t="s">
        <v>5</v>
      </c>
      <c r="D24" s="5" t="s">
        <v>307</v>
      </c>
      <c r="E24" s="5" t="s">
        <v>98</v>
      </c>
    </row>
    <row r="25" spans="1:5">
      <c r="A25" s="4">
        <v>22</v>
      </c>
      <c r="B25" s="5" t="s">
        <v>102</v>
      </c>
      <c r="C25" s="4" t="s">
        <v>5</v>
      </c>
      <c r="D25" s="5" t="s">
        <v>308</v>
      </c>
      <c r="E25" s="5" t="s">
        <v>103</v>
      </c>
    </row>
    <row r="26" spans="1:5">
      <c r="A26" s="4">
        <v>23</v>
      </c>
      <c r="B26" s="5" t="s">
        <v>107</v>
      </c>
      <c r="C26" s="4" t="s">
        <v>5</v>
      </c>
      <c r="D26" s="5" t="s">
        <v>309</v>
      </c>
      <c r="E26" s="5" t="s">
        <v>108</v>
      </c>
    </row>
    <row r="27" spans="1:5">
      <c r="A27" s="4">
        <v>24</v>
      </c>
      <c r="B27" s="5" t="s">
        <v>10</v>
      </c>
      <c r="C27" s="4" t="s">
        <v>5</v>
      </c>
      <c r="D27" s="5" t="s">
        <v>310</v>
      </c>
      <c r="E27" s="5" t="s">
        <v>112</v>
      </c>
    </row>
    <row r="28" spans="1:5">
      <c r="A28" s="4">
        <v>25</v>
      </c>
      <c r="B28" s="5" t="s">
        <v>23</v>
      </c>
      <c r="C28" s="4" t="s">
        <v>5</v>
      </c>
      <c r="D28" s="5" t="s">
        <v>311</v>
      </c>
      <c r="E28" s="5" t="s">
        <v>116</v>
      </c>
    </row>
    <row r="29" spans="1:5">
      <c r="A29" s="4">
        <v>26</v>
      </c>
      <c r="B29" s="5" t="s">
        <v>36</v>
      </c>
      <c r="C29" s="4" t="s">
        <v>5</v>
      </c>
      <c r="D29" s="5" t="s">
        <v>312</v>
      </c>
      <c r="E29" s="5" t="s">
        <v>120</v>
      </c>
    </row>
    <row r="30" spans="1:5">
      <c r="A30" s="4">
        <v>27</v>
      </c>
      <c r="B30" s="5" t="s">
        <v>49</v>
      </c>
      <c r="C30" s="4" t="s">
        <v>5</v>
      </c>
      <c r="D30" s="5" t="s">
        <v>313</v>
      </c>
      <c r="E30" s="5" t="s">
        <v>124</v>
      </c>
    </row>
    <row r="31" spans="1:5">
      <c r="A31" s="4">
        <v>28</v>
      </c>
      <c r="B31" s="5" t="s">
        <v>62</v>
      </c>
      <c r="C31" s="4" t="s">
        <v>5</v>
      </c>
      <c r="D31" s="5" t="s">
        <v>314</v>
      </c>
      <c r="E31" s="5" t="s">
        <v>128</v>
      </c>
    </row>
    <row r="32" spans="1:5">
      <c r="A32" s="4">
        <v>29</v>
      </c>
      <c r="B32" s="5" t="s">
        <v>75</v>
      </c>
      <c r="C32" s="4" t="s">
        <v>5</v>
      </c>
      <c r="D32" s="5" t="s">
        <v>315</v>
      </c>
      <c r="E32" s="5" t="s">
        <v>132</v>
      </c>
    </row>
    <row r="33" spans="1:5">
      <c r="A33" s="4">
        <v>30</v>
      </c>
      <c r="B33" s="5" t="s">
        <v>88</v>
      </c>
      <c r="C33" s="4" t="s">
        <v>5</v>
      </c>
      <c r="D33" s="5" t="s">
        <v>316</v>
      </c>
      <c r="E33" s="5" t="s">
        <v>136</v>
      </c>
    </row>
    <row r="34" spans="1:5">
      <c r="A34" s="4">
        <v>31</v>
      </c>
      <c r="B34" s="5" t="s">
        <v>97</v>
      </c>
      <c r="C34" s="4" t="s">
        <v>5</v>
      </c>
      <c r="D34" s="5" t="s">
        <v>317</v>
      </c>
      <c r="E34" s="5" t="s">
        <v>140</v>
      </c>
    </row>
    <row r="35" spans="1:5">
      <c r="A35" s="4">
        <v>32</v>
      </c>
      <c r="B35" s="5" t="s">
        <v>102</v>
      </c>
      <c r="C35" s="4" t="s">
        <v>5</v>
      </c>
      <c r="D35" s="5" t="s">
        <v>318</v>
      </c>
      <c r="E35" s="5" t="s">
        <v>144</v>
      </c>
    </row>
    <row r="36" spans="1:5">
      <c r="A36" s="4">
        <v>33</v>
      </c>
      <c r="B36" s="5" t="s">
        <v>107</v>
      </c>
      <c r="C36" s="4" t="s">
        <v>5</v>
      </c>
      <c r="D36" s="5" t="s">
        <v>319</v>
      </c>
      <c r="E36" s="5" t="s">
        <v>148</v>
      </c>
    </row>
    <row r="37" spans="1:5">
      <c r="A37" s="4">
        <v>34</v>
      </c>
      <c r="B37" s="5" t="s">
        <v>36</v>
      </c>
      <c r="C37" s="4" t="s">
        <v>5</v>
      </c>
      <c r="D37" s="5" t="s">
        <v>320</v>
      </c>
      <c r="E37" s="5" t="s">
        <v>152</v>
      </c>
    </row>
    <row r="38" spans="1:5">
      <c r="A38" s="4">
        <v>35</v>
      </c>
      <c r="B38" s="5" t="s">
        <v>49</v>
      </c>
      <c r="C38" s="4" t="s">
        <v>5</v>
      </c>
      <c r="D38" s="5" t="s">
        <v>321</v>
      </c>
      <c r="E38" s="5" t="s">
        <v>156</v>
      </c>
    </row>
    <row r="39" spans="1:5">
      <c r="A39" s="4">
        <v>36</v>
      </c>
      <c r="B39" s="5" t="s">
        <v>62</v>
      </c>
      <c r="C39" s="4" t="s">
        <v>5</v>
      </c>
      <c r="D39" s="5" t="s">
        <v>322</v>
      </c>
      <c r="E39" s="5" t="s">
        <v>160</v>
      </c>
    </row>
    <row r="40" spans="1:5">
      <c r="A40" s="4">
        <v>37</v>
      </c>
      <c r="B40" s="5" t="s">
        <v>75</v>
      </c>
      <c r="C40" s="4" t="s">
        <v>5</v>
      </c>
      <c r="D40" s="5" t="s">
        <v>323</v>
      </c>
      <c r="E40" s="5" t="s">
        <v>164</v>
      </c>
    </row>
    <row r="41" spans="1:5">
      <c r="A41" s="4">
        <v>38</v>
      </c>
      <c r="B41" s="5" t="s">
        <v>88</v>
      </c>
      <c r="C41" s="4" t="s">
        <v>5</v>
      </c>
      <c r="D41" s="5" t="s">
        <v>324</v>
      </c>
      <c r="E41" s="5" t="s">
        <v>168</v>
      </c>
    </row>
    <row r="42" spans="1:5">
      <c r="A42" s="4">
        <v>39</v>
      </c>
      <c r="B42" s="5" t="s">
        <v>97</v>
      </c>
      <c r="C42" s="4" t="s">
        <v>5</v>
      </c>
      <c r="D42" s="5" t="s">
        <v>325</v>
      </c>
      <c r="E42" s="5" t="s">
        <v>172</v>
      </c>
    </row>
    <row r="43" spans="1:5">
      <c r="A43" s="4">
        <v>40</v>
      </c>
      <c r="B43" s="5" t="s">
        <v>102</v>
      </c>
      <c r="C43" s="4" t="s">
        <v>5</v>
      </c>
      <c r="D43" s="5" t="s">
        <v>326</v>
      </c>
      <c r="E43" s="5" t="s">
        <v>176</v>
      </c>
    </row>
    <row r="44" spans="1:5">
      <c r="A44" s="4">
        <v>41</v>
      </c>
      <c r="B44" s="5" t="s">
        <v>107</v>
      </c>
      <c r="C44" s="4" t="s">
        <v>5</v>
      </c>
      <c r="D44" s="5" t="s">
        <v>327</v>
      </c>
      <c r="E44" s="5" t="s">
        <v>180</v>
      </c>
    </row>
    <row r="45" spans="1:5">
      <c r="A45" s="4">
        <v>42</v>
      </c>
      <c r="B45" s="5" t="s">
        <v>62</v>
      </c>
      <c r="C45" s="4" t="s">
        <v>5</v>
      </c>
      <c r="D45" s="5" t="s">
        <v>328</v>
      </c>
      <c r="E45" s="5" t="s">
        <v>184</v>
      </c>
    </row>
    <row r="46" spans="1:5">
      <c r="A46" s="4">
        <v>43</v>
      </c>
      <c r="B46" s="5" t="s">
        <v>49</v>
      </c>
      <c r="C46" s="4" t="s">
        <v>5</v>
      </c>
      <c r="D46" s="5" t="s">
        <v>329</v>
      </c>
      <c r="E46" s="5" t="s">
        <v>188</v>
      </c>
    </row>
    <row r="47" spans="1:5">
      <c r="A47" s="4">
        <v>44</v>
      </c>
      <c r="B47" s="5" t="s">
        <v>36</v>
      </c>
      <c r="C47" s="4" t="s">
        <v>5</v>
      </c>
      <c r="D47" s="5" t="s">
        <v>330</v>
      </c>
      <c r="E47" s="5" t="s">
        <v>192</v>
      </c>
    </row>
    <row r="48" spans="1:5">
      <c r="A48" s="4">
        <v>45</v>
      </c>
      <c r="B48" s="5" t="s">
        <v>75</v>
      </c>
      <c r="C48" s="4" t="s">
        <v>5</v>
      </c>
      <c r="D48" s="5" t="s">
        <v>331</v>
      </c>
      <c r="E48" s="5" t="s">
        <v>196</v>
      </c>
    </row>
    <row r="49" spans="1:5">
      <c r="A49" s="4">
        <v>46</v>
      </c>
      <c r="B49" s="5" t="s">
        <v>88</v>
      </c>
      <c r="C49" s="4" t="s">
        <v>5</v>
      </c>
      <c r="D49" s="5" t="s">
        <v>332</v>
      </c>
      <c r="E49" s="5" t="s">
        <v>200</v>
      </c>
    </row>
    <row r="50" spans="1:5">
      <c r="A50" s="4">
        <v>47</v>
      </c>
      <c r="B50" s="5" t="s">
        <v>97</v>
      </c>
      <c r="C50" s="4" t="s">
        <v>5</v>
      </c>
      <c r="D50" s="5" t="s">
        <v>333</v>
      </c>
      <c r="E50" s="5" t="s">
        <v>204</v>
      </c>
    </row>
    <row r="51" spans="1:5">
      <c r="A51" s="4">
        <v>48</v>
      </c>
      <c r="B51" s="5" t="s">
        <v>102</v>
      </c>
      <c r="C51" s="4" t="s">
        <v>5</v>
      </c>
      <c r="D51" s="5" t="s">
        <v>334</v>
      </c>
      <c r="E51" s="5" t="s">
        <v>208</v>
      </c>
    </row>
    <row r="52" spans="1:5">
      <c r="A52" s="4">
        <v>49</v>
      </c>
      <c r="B52" s="5" t="s">
        <v>107</v>
      </c>
      <c r="C52" s="4" t="s">
        <v>5</v>
      </c>
      <c r="D52" s="5" t="s">
        <v>335</v>
      </c>
      <c r="E52" s="5" t="s">
        <v>212</v>
      </c>
    </row>
    <row r="53" spans="1:5">
      <c r="A53" s="4">
        <v>50</v>
      </c>
      <c r="B53" s="5" t="s">
        <v>102</v>
      </c>
      <c r="C53" s="4" t="s">
        <v>5</v>
      </c>
      <c r="D53" s="5" t="s">
        <v>336</v>
      </c>
      <c r="E53" s="5" t="s">
        <v>216</v>
      </c>
    </row>
    <row r="54" spans="1:5">
      <c r="A54" s="4">
        <v>51</v>
      </c>
      <c r="B54" s="5" t="s">
        <v>107</v>
      </c>
      <c r="C54" s="4" t="s">
        <v>5</v>
      </c>
      <c r="D54" s="5" t="s">
        <v>337</v>
      </c>
      <c r="E54" s="5" t="s">
        <v>220</v>
      </c>
    </row>
    <row r="55" spans="1:5">
      <c r="A55" s="4">
        <v>52</v>
      </c>
      <c r="B55" s="5" t="s">
        <v>97</v>
      </c>
      <c r="C55" s="4" t="s">
        <v>5</v>
      </c>
      <c r="D55" s="5" t="s">
        <v>338</v>
      </c>
      <c r="E55" s="5" t="s">
        <v>224</v>
      </c>
    </row>
    <row r="56" spans="1:5">
      <c r="A56" s="4">
        <v>53</v>
      </c>
      <c r="B56" s="5" t="s">
        <v>102</v>
      </c>
      <c r="C56" s="4" t="s">
        <v>5</v>
      </c>
      <c r="D56" s="5" t="s">
        <v>336</v>
      </c>
      <c r="E56" s="5" t="s">
        <v>216</v>
      </c>
    </row>
    <row r="57" spans="1:5">
      <c r="A57" s="4">
        <v>54</v>
      </c>
      <c r="B57" s="5" t="s">
        <v>62</v>
      </c>
      <c r="C57" s="4" t="s">
        <v>5</v>
      </c>
      <c r="D57" s="5" t="s">
        <v>339</v>
      </c>
      <c r="E57" s="5" t="s">
        <v>228</v>
      </c>
    </row>
    <row r="58" spans="1:5">
      <c r="A58" s="4">
        <v>55</v>
      </c>
      <c r="B58" s="5" t="s">
        <v>88</v>
      </c>
      <c r="C58" s="4" t="s">
        <v>5</v>
      </c>
      <c r="D58" s="5" t="s">
        <v>340</v>
      </c>
      <c r="E58" s="5" t="s">
        <v>232</v>
      </c>
    </row>
    <row r="59" spans="1:5">
      <c r="A59" s="4">
        <v>56</v>
      </c>
      <c r="B59" s="5" t="s">
        <v>107</v>
      </c>
      <c r="C59" s="4" t="s">
        <v>5</v>
      </c>
      <c r="D59" s="5" t="s">
        <v>337</v>
      </c>
      <c r="E59" s="5" t="s">
        <v>236</v>
      </c>
    </row>
    <row r="60" spans="1:5">
      <c r="A60" s="4">
        <v>57</v>
      </c>
      <c r="B60" s="5" t="s">
        <v>23</v>
      </c>
      <c r="C60" s="4" t="s">
        <v>5</v>
      </c>
      <c r="D60" s="5" t="s">
        <v>341</v>
      </c>
      <c r="E60" s="5" t="s">
        <v>237</v>
      </c>
    </row>
    <row r="61" spans="1:5">
      <c r="A61" s="4">
        <v>58</v>
      </c>
      <c r="B61" s="5" t="s">
        <v>23</v>
      </c>
      <c r="C61" s="4" t="s">
        <v>5</v>
      </c>
      <c r="D61" s="5" t="s">
        <v>341</v>
      </c>
      <c r="E61" s="5" t="s">
        <v>241</v>
      </c>
    </row>
    <row r="62" spans="1:5">
      <c r="A62" s="4">
        <v>59</v>
      </c>
      <c r="B62" s="5" t="s">
        <v>107</v>
      </c>
      <c r="C62" s="4" t="s">
        <v>5</v>
      </c>
      <c r="D62" s="5" t="s">
        <v>337</v>
      </c>
      <c r="E62" s="5" t="s">
        <v>242</v>
      </c>
    </row>
    <row r="63" spans="1:5">
      <c r="A63" s="4">
        <v>60</v>
      </c>
      <c r="B63" s="5" t="s">
        <v>49</v>
      </c>
      <c r="C63" s="4" t="s">
        <v>5</v>
      </c>
      <c r="D63" s="5" t="s">
        <v>342</v>
      </c>
      <c r="E63" s="5" t="s">
        <v>243</v>
      </c>
    </row>
    <row r="64" spans="1:5">
      <c r="A64" s="4">
        <v>61</v>
      </c>
      <c r="B64" s="5" t="s">
        <v>36</v>
      </c>
      <c r="C64" s="4" t="s">
        <v>5</v>
      </c>
      <c r="D64" s="5" t="s">
        <v>343</v>
      </c>
      <c r="E64" s="5" t="s">
        <v>247</v>
      </c>
    </row>
    <row r="65" spans="1:5">
      <c r="A65" s="4">
        <v>62</v>
      </c>
      <c r="B65" s="5" t="s">
        <v>62</v>
      </c>
      <c r="C65" s="4" t="s">
        <v>5</v>
      </c>
      <c r="D65" s="5" t="s">
        <v>339</v>
      </c>
      <c r="E65" s="5" t="s">
        <v>251</v>
      </c>
    </row>
    <row r="66" spans="1:5">
      <c r="A66" s="4">
        <v>63</v>
      </c>
      <c r="B66" s="5" t="s">
        <v>107</v>
      </c>
      <c r="C66" s="4" t="s">
        <v>5</v>
      </c>
      <c r="D66" s="5" t="s">
        <v>337</v>
      </c>
      <c r="E66" s="5" t="s">
        <v>252</v>
      </c>
    </row>
    <row r="67" spans="1:5">
      <c r="A67" s="4">
        <v>64</v>
      </c>
      <c r="B67" s="5" t="s">
        <v>102</v>
      </c>
      <c r="C67" s="4" t="s">
        <v>5</v>
      </c>
      <c r="D67" s="5" t="s">
        <v>336</v>
      </c>
      <c r="E67" s="5" t="s">
        <v>216</v>
      </c>
    </row>
    <row r="68" spans="1:5">
      <c r="A68" s="4">
        <v>65</v>
      </c>
      <c r="B68" s="5" t="s">
        <v>49</v>
      </c>
      <c r="C68" s="4" t="s">
        <v>5</v>
      </c>
      <c r="D68" s="5" t="s">
        <v>342</v>
      </c>
      <c r="E68" s="5" t="s">
        <v>253</v>
      </c>
    </row>
    <row r="69" spans="1:5">
      <c r="A69" s="4">
        <v>66</v>
      </c>
      <c r="B69" s="5" t="s">
        <v>107</v>
      </c>
      <c r="C69" s="4" t="s">
        <v>5</v>
      </c>
      <c r="D69" s="5" t="s">
        <v>337</v>
      </c>
      <c r="E69" s="5" t="s">
        <v>220</v>
      </c>
    </row>
    <row r="70" spans="1:5">
      <c r="A70" s="4">
        <v>67</v>
      </c>
      <c r="B70" s="5" t="s">
        <v>62</v>
      </c>
      <c r="C70" s="4" t="s">
        <v>5</v>
      </c>
      <c r="D70" s="5" t="s">
        <v>339</v>
      </c>
      <c r="E70" s="5" t="s">
        <v>254</v>
      </c>
    </row>
    <row r="71" spans="1:5">
      <c r="A71" s="4">
        <v>68</v>
      </c>
      <c r="B71" s="5" t="s">
        <v>23</v>
      </c>
      <c r="C71" s="4" t="s">
        <v>5</v>
      </c>
      <c r="D71" s="5" t="s">
        <v>341</v>
      </c>
      <c r="E71" s="5" t="s">
        <v>255</v>
      </c>
    </row>
    <row r="72" spans="1:5">
      <c r="A72" s="4">
        <v>69</v>
      </c>
      <c r="B72" s="5" t="s">
        <v>10</v>
      </c>
      <c r="C72" s="4" t="s">
        <v>5</v>
      </c>
      <c r="D72" s="5" t="s">
        <v>344</v>
      </c>
      <c r="E72" s="5" t="s">
        <v>256</v>
      </c>
    </row>
    <row r="73" spans="1:5">
      <c r="A73" s="4">
        <v>70</v>
      </c>
      <c r="B73" s="5" t="s">
        <v>10</v>
      </c>
      <c r="C73" s="4" t="s">
        <v>5</v>
      </c>
      <c r="D73" s="5" t="s">
        <v>344</v>
      </c>
      <c r="E73" s="5" t="s">
        <v>260</v>
      </c>
    </row>
    <row r="74" spans="1:5">
      <c r="A74" s="4">
        <v>71</v>
      </c>
      <c r="B74" s="5" t="s">
        <v>102</v>
      </c>
      <c r="C74" s="4" t="s">
        <v>5</v>
      </c>
      <c r="D74" s="5" t="s">
        <v>336</v>
      </c>
      <c r="E74" s="5" t="s">
        <v>216</v>
      </c>
    </row>
    <row r="75" spans="1:5">
      <c r="A75" s="4">
        <v>72</v>
      </c>
      <c r="B75" s="5" t="s">
        <v>10</v>
      </c>
      <c r="C75" s="4" t="s">
        <v>5</v>
      </c>
      <c r="D75" s="5" t="s">
        <v>344</v>
      </c>
      <c r="E75" s="5" t="s">
        <v>261</v>
      </c>
    </row>
    <row r="76" spans="1:5">
      <c r="A76" s="4">
        <v>73</v>
      </c>
      <c r="B76" s="5" t="s">
        <v>75</v>
      </c>
      <c r="C76" s="4" t="s">
        <v>5</v>
      </c>
      <c r="D76" s="5" t="s">
        <v>345</v>
      </c>
      <c r="E76" s="5" t="s">
        <v>262</v>
      </c>
    </row>
    <row r="77" spans="1:5">
      <c r="A77" s="4">
        <v>74</v>
      </c>
      <c r="B77" s="5" t="s">
        <v>102</v>
      </c>
      <c r="C77" s="4" t="s">
        <v>5</v>
      </c>
      <c r="D77" s="5" t="s">
        <v>336</v>
      </c>
      <c r="E77" s="5" t="s">
        <v>266</v>
      </c>
    </row>
    <row r="78" spans="1:5">
      <c r="A78" s="4">
        <v>75</v>
      </c>
      <c r="B78" s="5" t="s">
        <v>49</v>
      </c>
      <c r="C78" s="4" t="s">
        <v>5</v>
      </c>
      <c r="D78" s="5" t="s">
        <v>342</v>
      </c>
      <c r="E78" s="5" t="s">
        <v>267</v>
      </c>
    </row>
    <row r="79" spans="1:5">
      <c r="A79" s="4">
        <v>76</v>
      </c>
      <c r="B79" s="5" t="s">
        <v>97</v>
      </c>
      <c r="C79" s="4" t="s">
        <v>5</v>
      </c>
      <c r="D79" s="5" t="s">
        <v>338</v>
      </c>
      <c r="E79" s="5" t="s">
        <v>268</v>
      </c>
    </row>
    <row r="80" spans="1:5">
      <c r="A80" s="4">
        <v>77</v>
      </c>
      <c r="B80" s="5" t="s">
        <v>107</v>
      </c>
      <c r="C80" s="4" t="s">
        <v>5</v>
      </c>
      <c r="D80" s="5" t="s">
        <v>337</v>
      </c>
      <c r="E80" s="5" t="s">
        <v>242</v>
      </c>
    </row>
    <row r="81" spans="1:5">
      <c r="A81" s="4">
        <v>78</v>
      </c>
      <c r="B81" s="5" t="s">
        <v>107</v>
      </c>
      <c r="C81" s="4" t="s">
        <v>5</v>
      </c>
      <c r="D81" s="5" t="s">
        <v>337</v>
      </c>
      <c r="E81" s="5" t="s">
        <v>252</v>
      </c>
    </row>
    <row r="82" spans="1:5">
      <c r="A82" s="4">
        <v>79</v>
      </c>
      <c r="B82" s="5" t="s">
        <v>36</v>
      </c>
      <c r="C82" s="4" t="s">
        <v>5</v>
      </c>
      <c r="D82" s="5" t="s">
        <v>343</v>
      </c>
      <c r="E82" s="5" t="s">
        <v>269</v>
      </c>
    </row>
    <row r="83" spans="1:5">
      <c r="A83" s="4">
        <v>80</v>
      </c>
      <c r="B83" s="5" t="s">
        <v>75</v>
      </c>
      <c r="C83" s="4" t="s">
        <v>5</v>
      </c>
      <c r="D83" s="5" t="s">
        <v>345</v>
      </c>
      <c r="E83" s="5" t="s">
        <v>270</v>
      </c>
    </row>
    <row r="84" spans="1:5">
      <c r="A84" s="4">
        <v>81</v>
      </c>
      <c r="B84" s="5" t="s">
        <v>107</v>
      </c>
      <c r="C84" s="4" t="s">
        <v>5</v>
      </c>
      <c r="D84" s="5" t="s">
        <v>337</v>
      </c>
      <c r="E84" s="5" t="s">
        <v>271</v>
      </c>
    </row>
    <row r="85" spans="1:5">
      <c r="A85" s="4">
        <v>82</v>
      </c>
      <c r="B85" s="5" t="s">
        <v>88</v>
      </c>
      <c r="C85" s="4" t="s">
        <v>5</v>
      </c>
      <c r="D85" s="5" t="s">
        <v>340</v>
      </c>
      <c r="E85" s="5" t="s">
        <v>272</v>
      </c>
    </row>
    <row r="86" spans="1:5">
      <c r="A86" s="4">
        <v>83</v>
      </c>
      <c r="B86" s="5" t="s">
        <v>10</v>
      </c>
      <c r="C86" s="4" t="s">
        <v>5</v>
      </c>
      <c r="D86" s="5" t="s">
        <v>344</v>
      </c>
      <c r="E86" s="5" t="s">
        <v>273</v>
      </c>
    </row>
    <row r="87" spans="1:5">
      <c r="A87" s="4">
        <v>84</v>
      </c>
      <c r="B87" s="5" t="s">
        <v>23</v>
      </c>
      <c r="C87" s="4" t="s">
        <v>5</v>
      </c>
      <c r="D87" s="5" t="s">
        <v>341</v>
      </c>
      <c r="E87" s="5" t="s">
        <v>241</v>
      </c>
    </row>
    <row r="88" spans="1:5">
      <c r="A88" s="4">
        <v>85</v>
      </c>
      <c r="B88" s="5" t="s">
        <v>10</v>
      </c>
      <c r="C88" s="4" t="s">
        <v>5</v>
      </c>
      <c r="D88" s="5" t="s">
        <v>344</v>
      </c>
      <c r="E88" s="5" t="s">
        <v>274</v>
      </c>
    </row>
    <row r="89" spans="1:5">
      <c r="A89" s="4">
        <v>86</v>
      </c>
      <c r="B89" s="5" t="s">
        <v>75</v>
      </c>
      <c r="C89" s="4" t="s">
        <v>5</v>
      </c>
      <c r="D89" s="5" t="s">
        <v>345</v>
      </c>
      <c r="E89" s="5" t="s">
        <v>275</v>
      </c>
    </row>
    <row r="90" spans="1:5">
      <c r="A90" s="4">
        <v>87</v>
      </c>
      <c r="B90" s="5" t="s">
        <v>107</v>
      </c>
      <c r="C90" s="4" t="s">
        <v>5</v>
      </c>
      <c r="D90" s="5" t="s">
        <v>337</v>
      </c>
      <c r="E90" s="5" t="s">
        <v>242</v>
      </c>
    </row>
    <row r="91" spans="1:5">
      <c r="A91" s="4">
        <v>88</v>
      </c>
      <c r="B91" s="5" t="s">
        <v>107</v>
      </c>
      <c r="C91" s="4" t="s">
        <v>5</v>
      </c>
      <c r="D91" s="5" t="s">
        <v>337</v>
      </c>
      <c r="E91" s="5" t="s">
        <v>271</v>
      </c>
    </row>
    <row r="92" spans="1:5">
      <c r="A92" s="4">
        <v>89</v>
      </c>
      <c r="B92" s="5" t="s">
        <v>36</v>
      </c>
      <c r="C92" s="4" t="s">
        <v>5</v>
      </c>
      <c r="D92" s="5" t="s">
        <v>343</v>
      </c>
      <c r="E92" s="5" t="s">
        <v>269</v>
      </c>
    </row>
    <row r="93" spans="1:5">
      <c r="A93" s="4">
        <v>90</v>
      </c>
      <c r="B93" s="5" t="s">
        <v>97</v>
      </c>
      <c r="C93" s="4" t="s">
        <v>5</v>
      </c>
      <c r="D93" s="5" t="s">
        <v>338</v>
      </c>
      <c r="E93" s="5" t="s">
        <v>276</v>
      </c>
    </row>
    <row r="94" spans="1:5">
      <c r="A94" s="4">
        <v>91</v>
      </c>
      <c r="B94" s="5" t="s">
        <v>49</v>
      </c>
      <c r="C94" s="4" t="s">
        <v>5</v>
      </c>
      <c r="D94" s="5" t="s">
        <v>342</v>
      </c>
      <c r="E94" s="5" t="s">
        <v>277</v>
      </c>
    </row>
    <row r="95" spans="1:5">
      <c r="A95" s="4">
        <v>92</v>
      </c>
      <c r="B95" s="5" t="s">
        <v>88</v>
      </c>
      <c r="C95" s="4" t="s">
        <v>5</v>
      </c>
      <c r="D95" s="5" t="s">
        <v>340</v>
      </c>
      <c r="E95" s="5" t="s">
        <v>278</v>
      </c>
    </row>
    <row r="96" spans="1:5">
      <c r="A96" s="4">
        <v>93</v>
      </c>
      <c r="B96" s="5" t="s">
        <v>97</v>
      </c>
      <c r="C96" s="4" t="s">
        <v>5</v>
      </c>
      <c r="D96" s="5" t="s">
        <v>338</v>
      </c>
      <c r="E96" s="5" t="s">
        <v>279</v>
      </c>
    </row>
    <row r="97" spans="1:5">
      <c r="A97" s="4">
        <v>94</v>
      </c>
      <c r="B97" s="5" t="s">
        <v>36</v>
      </c>
      <c r="C97" s="4" t="s">
        <v>5</v>
      </c>
      <c r="D97" s="5" t="s">
        <v>343</v>
      </c>
      <c r="E97" s="5" t="s">
        <v>280</v>
      </c>
    </row>
    <row r="98" spans="1:5">
      <c r="A98" s="4">
        <v>95</v>
      </c>
      <c r="B98" s="5" t="s">
        <v>23</v>
      </c>
      <c r="C98" s="4" t="s">
        <v>5</v>
      </c>
      <c r="D98" s="5" t="s">
        <v>341</v>
      </c>
      <c r="E98" s="5" t="s">
        <v>237</v>
      </c>
    </row>
    <row r="99" spans="1:5">
      <c r="A99" s="4">
        <v>96</v>
      </c>
      <c r="B99" s="5" t="s">
        <v>75</v>
      </c>
      <c r="C99" s="4" t="s">
        <v>5</v>
      </c>
      <c r="D99" s="5" t="s">
        <v>345</v>
      </c>
      <c r="E99" s="5" t="s">
        <v>262</v>
      </c>
    </row>
    <row r="100" spans="1:5">
      <c r="A100" s="4">
        <v>97</v>
      </c>
      <c r="B100" s="5" t="s">
        <v>88</v>
      </c>
      <c r="C100" s="4" t="s">
        <v>5</v>
      </c>
      <c r="D100" s="5" t="s">
        <v>340</v>
      </c>
      <c r="E100" s="5" t="s">
        <v>272</v>
      </c>
    </row>
    <row r="101" spans="1:5">
      <c r="A101" s="4">
        <v>98</v>
      </c>
      <c r="B101" s="5" t="s">
        <v>97</v>
      </c>
      <c r="C101" s="4" t="s">
        <v>5</v>
      </c>
      <c r="D101" s="5" t="s">
        <v>338</v>
      </c>
      <c r="E101" s="5" t="s">
        <v>268</v>
      </c>
    </row>
    <row r="102" spans="1:5">
      <c r="A102" s="4">
        <v>99</v>
      </c>
      <c r="B102" s="5" t="s">
        <v>36</v>
      </c>
      <c r="C102" s="4" t="s">
        <v>5</v>
      </c>
      <c r="D102" s="5" t="s">
        <v>343</v>
      </c>
      <c r="E102" s="5" t="s">
        <v>281</v>
      </c>
    </row>
    <row r="103" spans="1:5">
      <c r="A103" s="4">
        <v>100</v>
      </c>
      <c r="B103" s="5" t="s">
        <v>75</v>
      </c>
      <c r="C103" s="4" t="s">
        <v>5</v>
      </c>
      <c r="D103" s="5" t="s">
        <v>345</v>
      </c>
      <c r="E103" s="5" t="s">
        <v>262</v>
      </c>
    </row>
  </sheetData>
  <mergeCells count="2">
    <mergeCell ref="A1:E1"/>
    <mergeCell ref="A2:E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sheetFormatPr defaultRowHeight="15"/>
  <cols>
    <col min="1" max="1" width="100.7109375" customWidth="1"/>
  </cols>
  <sheetData>
    <row r="1" spans="1:1">
      <c r="A1" s="3" t="s">
        <v>346</v>
      </c>
    </row>
    <row r="3" spans="1:1">
      <c r="A3" s="5" t="s">
        <v>347</v>
      </c>
    </row>
    <row r="5" spans="1:1">
      <c r="A5" s="5" t="s">
        <v>348</v>
      </c>
    </row>
    <row r="7" spans="1:1">
      <c r="A7" s="5" t="s">
        <v>349</v>
      </c>
    </row>
    <row r="9" spans="1:1">
      <c r="A9" s="6" t="s">
        <v>350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B9"/>
  <sheetViews>
    <sheetView zoomScale="130" zoomScaleNormal="130" workbookViewId="0"/>
  </sheetViews>
  <sheetFormatPr defaultRowHeight="15"/>
  <cols>
    <col min="1" max="1" width="40.7109375" customWidth="1"/>
    <col min="2" max="2" width="20.7109375" customWidth="1"/>
  </cols>
  <sheetData>
    <row r="1" spans="1:2">
      <c r="A1" s="1" t="s">
        <v>351</v>
      </c>
      <c r="B1" s="1"/>
    </row>
    <row r="3" spans="1:2">
      <c r="A3" s="7" t="s">
        <v>352</v>
      </c>
      <c r="B3" s="7">
        <f>COUNTA(QCM_Questions!A4:A103)</f>
        <v>0</v>
      </c>
    </row>
    <row r="5" spans="1:2">
      <c r="A5" s="7" t="s">
        <v>353</v>
      </c>
      <c r="B5" s="7">
        <f>COUNTA(QCM_Questions!G4:G103)</f>
        <v>0</v>
      </c>
    </row>
    <row r="7" spans="1:2">
      <c r="A7" s="7" t="s">
        <v>354</v>
      </c>
      <c r="B7" s="7">
        <f>COUNTIF(QCM_Questions!H4:H103,"CORRECT")</f>
        <v>0</v>
      </c>
    </row>
    <row r="9" spans="1:2">
      <c r="A9" s="7" t="s">
        <v>355</v>
      </c>
      <c r="B9" s="8">
        <f>IFERROR(B7/B3,0)</f>
        <v>0</v>
      </c>
    </row>
  </sheetData>
  <mergeCells count="1">
    <mergeCell ref="A1:B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QCM_Questions</vt:lpstr>
      <vt:lpstr>Corrigé</vt:lpstr>
      <vt:lpstr>Mode d’emploi</vt:lpstr>
      <vt:lpstr>Synthèse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2025-08-16T19:27:17Z</dcterms:created>
  <dcterms:modified xsi:type="dcterms:W3CDTF">2025-08-16T19:27:17Z</dcterms:modified>
</cp:coreProperties>
</file>