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ipeline Commerciale" sheetId="1" state="visible" r:id="rId1"/>
    <sheet xmlns:r="http://schemas.openxmlformats.org/officeDocument/2006/relationships" name="Paramètres" sheetId="2" state="visible" r:id="rId2"/>
    <sheet xmlns:r="http://schemas.openxmlformats.org/officeDocument/2006/relationships" name="Schéma Pipelin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€ #,##0.00"/>
    <numFmt numFmtId="165" formatCode="DD/MM/YYYY"/>
  </numFmts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/>
    <font>
      <b val="1"/>
      <color rgb="00FFFFFF"/>
      <sz val="14"/>
    </font>
  </fonts>
  <fills count="5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  <fill>
      <patternFill patternType="solid">
        <fgColor rgb="00F7F7F7"/>
        <bgColor rgb="00F7F7F7"/>
      </patternFill>
    </fill>
  </fills>
  <borders count="3">
    <border>
      <left/>
      <right/>
      <top/>
      <bottom/>
      <diagonal/>
    </border>
    <border/>
    <border>
      <top style="thin">
        <color rgb="00D0D0D0"/>
      </top>
      <bottom style="thin">
        <color rgb="00D0D0D0"/>
      </bottom>
    </border>
  </borders>
  <cellStyleXfs count="3">
    <xf numFmtId="0" fontId="0" fillId="0" borderId="0"/>
    <xf numFmtId="164" fontId="3" fillId="0" borderId="1"/>
    <xf numFmtId="9" fontId="3" fillId="0" borderId="1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2" pivotButton="0" quotePrefix="0" xfId="0"/>
    <xf numFmtId="164" fontId="3" fillId="4" borderId="2" pivotButton="0" quotePrefix="0" xfId="1"/>
    <xf numFmtId="165" fontId="0" fillId="4" borderId="2" pivotButton="0" quotePrefix="0" xfId="0"/>
    <xf numFmtId="0" fontId="0" fillId="0" borderId="2" pivotButton="0" quotePrefix="0" xfId="0"/>
    <xf numFmtId="164" fontId="3" fillId="0" borderId="2" pivotButton="0" quotePrefix="0" xfId="1"/>
    <xf numFmtId="165" fontId="0" fillId="0" borderId="2" pivotButton="0" quotePrefix="0" xfId="0"/>
    <xf numFmtId="0" fontId="2" fillId="0" borderId="0" pivotButton="0" quotePrefix="0" xfId="0"/>
    <xf numFmtId="0" fontId="4" fillId="2" borderId="0" applyAlignment="1" pivotButton="0" quotePrefix="0" xfId="0">
      <alignment horizontal="center" vertical="center"/>
    </xf>
  </cellXfs>
  <cellStyles count="3">
    <cellStyle name="Normal" xfId="0" builtinId="0" hidden="0"/>
    <cellStyle name="euroStyle2" xfId="1" hidden="0"/>
    <cellStyle name="percentStyle2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2</row>
      <rowOff>0</rowOff>
    </from>
    <ext cx="16964025" cy="84010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0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28" customWidth="1" min="2" max="2"/>
    <col width="16" customWidth="1" min="3" max="3"/>
    <col width="16" customWidth="1" min="4" max="4"/>
    <col width="20" customWidth="1" min="5" max="5"/>
    <col width="18" customWidth="1" min="6" max="6"/>
    <col width="20" customWidth="1" min="7" max="7"/>
    <col width="18" customWidth="1" min="8" max="8"/>
    <col width="14" customWidth="1" min="9" max="9"/>
    <col width="28" customWidth="1" min="10" max="10"/>
  </cols>
  <sheetData>
    <row r="1" ht="28" customHeight="1">
      <c r="A1" s="1" t="inlineStr">
        <is>
          <t>Pipeline Commerciale – Modèle prêt à l'emploi</t>
        </is>
      </c>
    </row>
    <row r="2" ht="22" customHeight="1">
      <c r="A2" s="2" t="inlineStr">
        <is>
          <t>Étape</t>
        </is>
      </c>
      <c r="B2" s="2" t="inlineStr">
        <is>
          <t>Prospect / Compte</t>
        </is>
      </c>
      <c r="C2" s="2" t="inlineStr">
        <is>
          <t>Montant (€)</t>
        </is>
      </c>
      <c r="D2" s="2" t="inlineStr">
        <is>
          <t>Probabilité (%)</t>
        </is>
      </c>
      <c r="E2" s="2" t="inlineStr">
        <is>
          <t>Valeur pondérée (€)</t>
        </is>
      </c>
      <c r="F2" s="2" t="inlineStr">
        <is>
          <t>Propriétaire</t>
        </is>
      </c>
      <c r="G2" s="2" t="inlineStr">
        <is>
          <t>Date entrée étape</t>
        </is>
      </c>
      <c r="H2" s="2" t="inlineStr">
        <is>
          <t>Jours dans l'étape</t>
        </is>
      </c>
      <c r="I2" s="2" t="inlineStr">
        <is>
          <t>Statut</t>
        </is>
      </c>
      <c r="J2" s="2" t="inlineStr">
        <is>
          <t>Prochaine action</t>
        </is>
      </c>
    </row>
    <row r="3">
      <c r="A3" s="3" t="inlineStr">
        <is>
          <t>Prospection</t>
        </is>
      </c>
      <c r="B3" s="3" t="inlineStr">
        <is>
          <t>Alpha Industrie</t>
        </is>
      </c>
      <c r="C3" s="4" t="n">
        <v>3000</v>
      </c>
      <c r="D3" s="3">
        <f>IFERROR(VLOOKUP(A3,Paramètres!$A$2:$B$8,2,0),"")</f>
        <v/>
      </c>
      <c r="E3" s="4">
        <f>IFERROR(C3*D3/100,"")</f>
        <v/>
      </c>
      <c r="F3" s="3" t="inlineStr">
        <is>
          <t>Nora</t>
        </is>
      </c>
      <c r="G3" s="5" t="n"/>
      <c r="H3" s="3">
        <f>IFERROR(TODAY()-G3,"")</f>
        <v/>
      </c>
      <c r="I3" s="3" t="inlineStr">
        <is>
          <t>Ouvert</t>
        </is>
      </c>
      <c r="J3" s="3" t="inlineStr">
        <is>
          <t>Email d'intro + LinkedIn</t>
        </is>
      </c>
    </row>
    <row r="4">
      <c r="A4" s="6" t="inlineStr">
        <is>
          <t>Premier contact</t>
        </is>
      </c>
      <c r="B4" s="6" t="inlineStr">
        <is>
          <t>Beta Retail</t>
        </is>
      </c>
      <c r="C4" s="7" t="n">
        <v>5200</v>
      </c>
      <c r="D4" s="6">
        <f>IFERROR(VLOOKUP(A4,Paramètres!$A$2:$B$8,2,0),"")</f>
        <v/>
      </c>
      <c r="E4" s="7">
        <f>IFERROR(C4*D4/100,"")</f>
        <v/>
      </c>
      <c r="F4" s="6" t="inlineStr">
        <is>
          <t>Yassine</t>
        </is>
      </c>
      <c r="G4" s="8" t="n"/>
      <c r="H4" s="6">
        <f>IFERROR(TODAY()-G4,"")</f>
        <v/>
      </c>
      <c r="I4" s="6" t="inlineStr">
        <is>
          <t>À relancer</t>
        </is>
      </c>
      <c r="J4" s="6" t="inlineStr">
        <is>
          <t>Relance J+3 prévue</t>
        </is>
      </c>
    </row>
    <row r="5">
      <c r="A5" s="3" t="inlineStr">
        <is>
          <t>Qualification</t>
        </is>
      </c>
      <c r="B5" s="3" t="inlineStr">
        <is>
          <t>Gamma Tech</t>
        </is>
      </c>
      <c r="C5" s="4" t="n">
        <v>7800</v>
      </c>
      <c r="D5" s="3">
        <f>IFERROR(VLOOKUP(A5,Paramètres!$A$2:$B$8,2,0),"")</f>
        <v/>
      </c>
      <c r="E5" s="4">
        <f>IFERROR(C5*D5/100,"")</f>
        <v/>
      </c>
      <c r="F5" s="3" t="inlineStr">
        <is>
          <t>Sara</t>
        </is>
      </c>
      <c r="G5" s="5" t="n"/>
      <c r="H5" s="3">
        <f>IFERROR(TODAY()-G5,"")</f>
        <v/>
      </c>
      <c r="I5" s="3" t="inlineStr">
        <is>
          <t>En attente client</t>
        </is>
      </c>
      <c r="J5" s="3" t="inlineStr">
        <is>
          <t>Réception des besoins détaillés</t>
        </is>
      </c>
    </row>
    <row r="6">
      <c r="A6" s="6" t="inlineStr">
        <is>
          <t>Proposition</t>
        </is>
      </c>
      <c r="B6" s="6" t="inlineStr">
        <is>
          <t>Delta Pharma</t>
        </is>
      </c>
      <c r="C6" s="7" t="n">
        <v>12000</v>
      </c>
      <c r="D6" s="6">
        <f>IFERROR(VLOOKUP(A6,Paramètres!$A$2:$B$8,2,0),"")</f>
        <v/>
      </c>
      <c r="E6" s="7">
        <f>IFERROR(C6*D6/100,"")</f>
        <v/>
      </c>
      <c r="F6" s="6" t="inlineStr">
        <is>
          <t>Mehdi</t>
        </is>
      </c>
      <c r="G6" s="8" t="n"/>
      <c r="H6" s="6">
        <f>IFERROR(TODAY()-G6,"")</f>
        <v/>
      </c>
      <c r="I6" s="6" t="inlineStr">
        <is>
          <t>Ouvert</t>
        </is>
      </c>
      <c r="J6" s="6" t="inlineStr">
        <is>
          <t>Démo produit à planifier</t>
        </is>
      </c>
    </row>
    <row r="7">
      <c r="A7" s="3" t="inlineStr">
        <is>
          <t>Négociation</t>
        </is>
      </c>
      <c r="B7" s="3" t="inlineStr">
        <is>
          <t>Epsilon Log</t>
        </is>
      </c>
      <c r="C7" s="4" t="n">
        <v>15000</v>
      </c>
      <c r="D7" s="3">
        <f>IFERROR(VLOOKUP(A7,Paramètres!$A$2:$B$8,2,0),"")</f>
        <v/>
      </c>
      <c r="E7" s="4">
        <f>IFERROR(C7*D7/100,"")</f>
        <v/>
      </c>
      <c r="F7" s="3" t="inlineStr">
        <is>
          <t>Nadia</t>
        </is>
      </c>
      <c r="G7" s="5" t="n"/>
      <c r="H7" s="3">
        <f>IFERROR(TODAY()-G7,"")</f>
        <v/>
      </c>
      <c r="I7" s="3" t="inlineStr">
        <is>
          <t>Bloqué interne</t>
        </is>
      </c>
      <c r="J7" s="3" t="inlineStr">
        <is>
          <t>Validation prix exceptionnelle</t>
        </is>
      </c>
    </row>
    <row r="8">
      <c r="A8" s="6" t="inlineStr">
        <is>
          <t>Closing</t>
        </is>
      </c>
      <c r="B8" s="6" t="inlineStr">
        <is>
          <t>Zeta Finances</t>
        </is>
      </c>
      <c r="C8" s="7" t="n">
        <v>22000</v>
      </c>
      <c r="D8" s="6">
        <f>IFERROR(VLOOKUP(A8,Paramètres!$A$2:$B$8,2,0),"")</f>
        <v/>
      </c>
      <c r="E8" s="7">
        <f>IFERROR(C8*D8/100,"")</f>
        <v/>
      </c>
      <c r="F8" s="6" t="inlineStr">
        <is>
          <t>Omar</t>
        </is>
      </c>
      <c r="G8" s="8" t="n"/>
      <c r="H8" s="6">
        <f>IFERROR(TODAY()-G8,"")</f>
        <v/>
      </c>
      <c r="I8" s="6" t="inlineStr">
        <is>
          <t>Ouvert</t>
        </is>
      </c>
      <c r="J8" s="6" t="inlineStr">
        <is>
          <t>Signature en cours</t>
        </is>
      </c>
    </row>
    <row r="9">
      <c r="A9" s="3" t="n"/>
      <c r="B9" s="3" t="n"/>
      <c r="C9" s="4" t="n"/>
      <c r="D9" s="3">
        <f>IFERROR(VLOOKUP(A9,Paramètres!$A$2:$B$8,2,0),"")</f>
        <v/>
      </c>
      <c r="E9" s="4">
        <f>IFERROR(C9*D9/100,"")</f>
        <v/>
      </c>
      <c r="F9" s="3" t="n"/>
      <c r="G9" s="5" t="n"/>
      <c r="H9" s="3">
        <f>IFERROR(TODAY()-G9,"")</f>
        <v/>
      </c>
      <c r="I9" s="3" t="n"/>
      <c r="J9" s="3" t="n"/>
    </row>
    <row r="10">
      <c r="A10" s="6" t="n"/>
      <c r="B10" s="6" t="n"/>
      <c r="C10" s="7" t="n"/>
      <c r="D10" s="6">
        <f>IFERROR(VLOOKUP(A10,Paramètres!$A$2:$B$8,2,0),"")</f>
        <v/>
      </c>
      <c r="E10" s="7">
        <f>IFERROR(C10*D10/100,"")</f>
        <v/>
      </c>
      <c r="F10" s="6" t="n"/>
      <c r="G10" s="8" t="n"/>
      <c r="H10" s="6">
        <f>IFERROR(TODAY()-G10,"")</f>
        <v/>
      </c>
      <c r="I10" s="6" t="n"/>
      <c r="J10" s="6" t="n"/>
    </row>
    <row r="11">
      <c r="A11" s="3" t="n"/>
      <c r="B11" s="3" t="n"/>
      <c r="C11" s="4" t="n"/>
      <c r="D11" s="3">
        <f>IFERROR(VLOOKUP(A11,Paramètres!$A$2:$B$8,2,0),"")</f>
        <v/>
      </c>
      <c r="E11" s="4">
        <f>IFERROR(C11*D11/100,"")</f>
        <v/>
      </c>
      <c r="F11" s="3" t="n"/>
      <c r="G11" s="5" t="n"/>
      <c r="H11" s="3">
        <f>IFERROR(TODAY()-G11,"")</f>
        <v/>
      </c>
      <c r="I11" s="3" t="n"/>
      <c r="J11" s="3" t="n"/>
    </row>
    <row r="12">
      <c r="A12" s="6" t="n"/>
      <c r="B12" s="6" t="n"/>
      <c r="C12" s="7" t="n"/>
      <c r="D12" s="6">
        <f>IFERROR(VLOOKUP(A12,Paramètres!$A$2:$B$8,2,0),"")</f>
        <v/>
      </c>
      <c r="E12" s="7">
        <f>IFERROR(C12*D12/100,"")</f>
        <v/>
      </c>
      <c r="F12" s="6" t="n"/>
      <c r="G12" s="8" t="n"/>
      <c r="H12" s="6">
        <f>IFERROR(TODAY()-G12,"")</f>
        <v/>
      </c>
      <c r="I12" s="6" t="n"/>
      <c r="J12" s="6" t="n"/>
    </row>
    <row r="13">
      <c r="A13" s="3" t="n"/>
      <c r="B13" s="3" t="n"/>
      <c r="C13" s="4" t="n"/>
      <c r="D13" s="3">
        <f>IFERROR(VLOOKUP(A13,Paramètres!$A$2:$B$8,2,0),"")</f>
        <v/>
      </c>
      <c r="E13" s="4">
        <f>IFERROR(C13*D13/100,"")</f>
        <v/>
      </c>
      <c r="F13" s="3" t="n"/>
      <c r="G13" s="5" t="n"/>
      <c r="H13" s="3">
        <f>IFERROR(TODAY()-G13,"")</f>
        <v/>
      </c>
      <c r="I13" s="3" t="n"/>
      <c r="J13" s="3" t="n"/>
    </row>
    <row r="14">
      <c r="A14" s="6" t="n"/>
      <c r="B14" s="6" t="n"/>
      <c r="C14" s="7" t="n"/>
      <c r="D14" s="6">
        <f>IFERROR(VLOOKUP(A14,Paramètres!$A$2:$B$8,2,0),"")</f>
        <v/>
      </c>
      <c r="E14" s="7">
        <f>IFERROR(C14*D14/100,"")</f>
        <v/>
      </c>
      <c r="F14" s="6" t="n"/>
      <c r="G14" s="8" t="n"/>
      <c r="H14" s="6">
        <f>IFERROR(TODAY()-G14,"")</f>
        <v/>
      </c>
      <c r="I14" s="6" t="n"/>
      <c r="J14" s="6" t="n"/>
    </row>
    <row r="15">
      <c r="A15" s="3" t="n"/>
      <c r="B15" s="3" t="n"/>
      <c r="C15" s="4" t="n"/>
      <c r="D15" s="3">
        <f>IFERROR(VLOOKUP(A15,Paramètres!$A$2:$B$8,2,0),"")</f>
        <v/>
      </c>
      <c r="E15" s="4">
        <f>IFERROR(C15*D15/100,"")</f>
        <v/>
      </c>
      <c r="F15" s="3" t="n"/>
      <c r="G15" s="5" t="n"/>
      <c r="H15" s="3">
        <f>IFERROR(TODAY()-G15,"")</f>
        <v/>
      </c>
      <c r="I15" s="3" t="n"/>
      <c r="J15" s="3" t="n"/>
    </row>
    <row r="16">
      <c r="A16" s="6" t="n"/>
      <c r="B16" s="6" t="n"/>
      <c r="C16" s="7" t="n"/>
      <c r="D16" s="6">
        <f>IFERROR(VLOOKUP(A16,Paramètres!$A$2:$B$8,2,0),"")</f>
        <v/>
      </c>
      <c r="E16" s="7">
        <f>IFERROR(C16*D16/100,"")</f>
        <v/>
      </c>
      <c r="F16" s="6" t="n"/>
      <c r="G16" s="8" t="n"/>
      <c r="H16" s="6">
        <f>IFERROR(TODAY()-G16,"")</f>
        <v/>
      </c>
      <c r="I16" s="6" t="n"/>
      <c r="J16" s="6" t="n"/>
    </row>
    <row r="17">
      <c r="A17" s="3" t="n"/>
      <c r="B17" s="3" t="n"/>
      <c r="C17" s="4" t="n"/>
      <c r="D17" s="3">
        <f>IFERROR(VLOOKUP(A17,Paramètres!$A$2:$B$8,2,0),"")</f>
        <v/>
      </c>
      <c r="E17" s="4">
        <f>IFERROR(C17*D17/100,"")</f>
        <v/>
      </c>
      <c r="F17" s="3" t="n"/>
      <c r="G17" s="5" t="n"/>
      <c r="H17" s="3">
        <f>IFERROR(TODAY()-G17,"")</f>
        <v/>
      </c>
      <c r="I17" s="3" t="n"/>
      <c r="J17" s="3" t="n"/>
    </row>
    <row r="18">
      <c r="A18" s="6" t="n"/>
      <c r="B18" s="6" t="n"/>
      <c r="C18" s="7" t="n"/>
      <c r="D18" s="6">
        <f>IFERROR(VLOOKUP(A18,Paramètres!$A$2:$B$8,2,0),"")</f>
        <v/>
      </c>
      <c r="E18" s="7">
        <f>IFERROR(C18*D18/100,"")</f>
        <v/>
      </c>
      <c r="F18" s="6" t="n"/>
      <c r="G18" s="8" t="n"/>
      <c r="H18" s="6">
        <f>IFERROR(TODAY()-G18,"")</f>
        <v/>
      </c>
      <c r="I18" s="6" t="n"/>
      <c r="J18" s="6" t="n"/>
    </row>
    <row r="19">
      <c r="A19" s="3" t="n"/>
      <c r="B19" s="3" t="n"/>
      <c r="C19" s="4" t="n"/>
      <c r="D19" s="3">
        <f>IFERROR(VLOOKUP(A19,Paramètres!$A$2:$B$8,2,0),"")</f>
        <v/>
      </c>
      <c r="E19" s="4">
        <f>IFERROR(C19*D19/100,"")</f>
        <v/>
      </c>
      <c r="F19" s="3" t="n"/>
      <c r="G19" s="5" t="n"/>
      <c r="H19" s="3">
        <f>IFERROR(TODAY()-G19,"")</f>
        <v/>
      </c>
      <c r="I19" s="3" t="n"/>
      <c r="J19" s="3" t="n"/>
    </row>
    <row r="20">
      <c r="A20" s="6" t="n"/>
      <c r="B20" s="6" t="n"/>
      <c r="C20" s="7" t="n"/>
      <c r="D20" s="6">
        <f>IFERROR(VLOOKUP(A20,Paramètres!$A$2:$B$8,2,0),"")</f>
        <v/>
      </c>
      <c r="E20" s="7">
        <f>IFERROR(C20*D20/100,"")</f>
        <v/>
      </c>
      <c r="F20" s="6" t="n"/>
      <c r="G20" s="8" t="n"/>
      <c r="H20" s="6">
        <f>IFERROR(TODAY()-G20,"")</f>
        <v/>
      </c>
      <c r="I20" s="6" t="n"/>
      <c r="J20" s="6" t="n"/>
    </row>
    <row r="21">
      <c r="A21" s="3" t="n"/>
      <c r="B21" s="3" t="n"/>
      <c r="C21" s="4" t="n"/>
      <c r="D21" s="3">
        <f>IFERROR(VLOOKUP(A21,Paramètres!$A$2:$B$8,2,0),"")</f>
        <v/>
      </c>
      <c r="E21" s="4">
        <f>IFERROR(C21*D21/100,"")</f>
        <v/>
      </c>
      <c r="F21" s="3" t="n"/>
      <c r="G21" s="5" t="n"/>
      <c r="H21" s="3">
        <f>IFERROR(TODAY()-G21,"")</f>
        <v/>
      </c>
      <c r="I21" s="3" t="n"/>
      <c r="J21" s="3" t="n"/>
    </row>
    <row r="22">
      <c r="A22" s="6" t="n"/>
      <c r="B22" s="6" t="n"/>
      <c r="C22" s="7" t="n"/>
      <c r="D22" s="6">
        <f>IFERROR(VLOOKUP(A22,Paramètres!$A$2:$B$8,2,0),"")</f>
        <v/>
      </c>
      <c r="E22" s="7">
        <f>IFERROR(C22*D22/100,"")</f>
        <v/>
      </c>
      <c r="F22" s="6" t="n"/>
      <c r="G22" s="8" t="n"/>
      <c r="H22" s="6">
        <f>IFERROR(TODAY()-G22,"")</f>
        <v/>
      </c>
      <c r="I22" s="6" t="n"/>
      <c r="J22" s="6" t="n"/>
    </row>
    <row r="23">
      <c r="A23" s="3" t="n"/>
      <c r="B23" s="3" t="n"/>
      <c r="C23" s="4" t="n"/>
      <c r="D23" s="3">
        <f>IFERROR(VLOOKUP(A23,Paramètres!$A$2:$B$8,2,0),"")</f>
        <v/>
      </c>
      <c r="E23" s="4">
        <f>IFERROR(C23*D23/100,"")</f>
        <v/>
      </c>
      <c r="F23" s="3" t="n"/>
      <c r="G23" s="5" t="n"/>
      <c r="H23" s="3">
        <f>IFERROR(TODAY()-G23,"")</f>
        <v/>
      </c>
      <c r="I23" s="3" t="n"/>
      <c r="J23" s="3" t="n"/>
    </row>
    <row r="24">
      <c r="A24" s="6" t="n"/>
      <c r="B24" s="6" t="n"/>
      <c r="C24" s="7" t="n"/>
      <c r="D24" s="6">
        <f>IFERROR(VLOOKUP(A24,Paramètres!$A$2:$B$8,2,0),"")</f>
        <v/>
      </c>
      <c r="E24" s="7">
        <f>IFERROR(C24*D24/100,"")</f>
        <v/>
      </c>
      <c r="F24" s="6" t="n"/>
      <c r="G24" s="8" t="n"/>
      <c r="H24" s="6">
        <f>IFERROR(TODAY()-G24,"")</f>
        <v/>
      </c>
      <c r="I24" s="6" t="n"/>
      <c r="J24" s="6" t="n"/>
    </row>
    <row r="25">
      <c r="A25" s="3" t="n"/>
      <c r="B25" s="3" t="n"/>
      <c r="C25" s="4" t="n"/>
      <c r="D25" s="3">
        <f>IFERROR(VLOOKUP(A25,Paramètres!$A$2:$B$8,2,0),"")</f>
        <v/>
      </c>
      <c r="E25" s="4">
        <f>IFERROR(C25*D25/100,"")</f>
        <v/>
      </c>
      <c r="F25" s="3" t="n"/>
      <c r="G25" s="5" t="n"/>
      <c r="H25" s="3">
        <f>IFERROR(TODAY()-G25,"")</f>
        <v/>
      </c>
      <c r="I25" s="3" t="n"/>
      <c r="J25" s="3" t="n"/>
    </row>
    <row r="26">
      <c r="A26" s="6" t="n"/>
      <c r="B26" s="6" t="n"/>
      <c r="C26" s="7" t="n"/>
      <c r="D26" s="6">
        <f>IFERROR(VLOOKUP(A26,Paramètres!$A$2:$B$8,2,0),"")</f>
        <v/>
      </c>
      <c r="E26" s="7">
        <f>IFERROR(C26*D26/100,"")</f>
        <v/>
      </c>
      <c r="F26" s="6" t="n"/>
      <c r="G26" s="8" t="n"/>
      <c r="H26" s="6">
        <f>IFERROR(TODAY()-G26,"")</f>
        <v/>
      </c>
      <c r="I26" s="6" t="n"/>
      <c r="J26" s="6" t="n"/>
    </row>
    <row r="27">
      <c r="A27" s="3" t="n"/>
      <c r="B27" s="3" t="n"/>
      <c r="C27" s="4" t="n"/>
      <c r="D27" s="3">
        <f>IFERROR(VLOOKUP(A27,Paramètres!$A$2:$B$8,2,0),"")</f>
        <v/>
      </c>
      <c r="E27" s="4">
        <f>IFERROR(C27*D27/100,"")</f>
        <v/>
      </c>
      <c r="F27" s="3" t="n"/>
      <c r="G27" s="5" t="n"/>
      <c r="H27" s="3">
        <f>IFERROR(TODAY()-G27,"")</f>
        <v/>
      </c>
      <c r="I27" s="3" t="n"/>
      <c r="J27" s="3" t="n"/>
    </row>
    <row r="28">
      <c r="A28" s="6" t="n"/>
      <c r="B28" s="6" t="n"/>
      <c r="C28" s="7" t="n"/>
      <c r="D28" s="6">
        <f>IFERROR(VLOOKUP(A28,Paramètres!$A$2:$B$8,2,0),"")</f>
        <v/>
      </c>
      <c r="E28" s="7">
        <f>IFERROR(C28*D28/100,"")</f>
        <v/>
      </c>
      <c r="F28" s="6" t="n"/>
      <c r="G28" s="8" t="n"/>
      <c r="H28" s="6">
        <f>IFERROR(TODAY()-G28,"")</f>
        <v/>
      </c>
      <c r="I28" s="6" t="n"/>
      <c r="J28" s="6" t="n"/>
    </row>
    <row r="29">
      <c r="A29" s="3" t="n"/>
      <c r="B29" s="3" t="n"/>
      <c r="C29" s="4" t="n"/>
      <c r="D29" s="3">
        <f>IFERROR(VLOOKUP(A29,Paramètres!$A$2:$B$8,2,0),"")</f>
        <v/>
      </c>
      <c r="E29" s="4">
        <f>IFERROR(C29*D29/100,"")</f>
        <v/>
      </c>
      <c r="F29" s="3" t="n"/>
      <c r="G29" s="5" t="n"/>
      <c r="H29" s="3">
        <f>IFERROR(TODAY()-G29,"")</f>
        <v/>
      </c>
      <c r="I29" s="3" t="n"/>
      <c r="J29" s="3" t="n"/>
    </row>
    <row r="30">
      <c r="A30" s="6" t="n"/>
      <c r="B30" s="6" t="n"/>
      <c r="C30" s="7" t="n"/>
      <c r="D30" s="6">
        <f>IFERROR(VLOOKUP(A30,Paramètres!$A$2:$B$8,2,0),"")</f>
        <v/>
      </c>
      <c r="E30" s="7">
        <f>IFERROR(C30*D30/100,"")</f>
        <v/>
      </c>
      <c r="F30" s="6" t="n"/>
      <c r="G30" s="8" t="n"/>
      <c r="H30" s="6">
        <f>IFERROR(TODAY()-G30,"")</f>
        <v/>
      </c>
      <c r="I30" s="6" t="n"/>
      <c r="J30" s="6" t="n"/>
    </row>
    <row r="31">
      <c r="A31" s="3" t="n"/>
      <c r="B31" s="3" t="n"/>
      <c r="C31" s="4" t="n"/>
      <c r="D31" s="3">
        <f>IFERROR(VLOOKUP(A31,Paramètres!$A$2:$B$8,2,0),"")</f>
        <v/>
      </c>
      <c r="E31" s="4">
        <f>IFERROR(C31*D31/100,"")</f>
        <v/>
      </c>
      <c r="F31" s="3" t="n"/>
      <c r="G31" s="5" t="n"/>
      <c r="H31" s="3">
        <f>IFERROR(TODAY()-G31,"")</f>
        <v/>
      </c>
      <c r="I31" s="3" t="n"/>
      <c r="J31" s="3" t="n"/>
    </row>
    <row r="32">
      <c r="A32" s="6" t="n"/>
      <c r="B32" s="6" t="n"/>
      <c r="C32" s="7" t="n"/>
      <c r="D32" s="6">
        <f>IFERROR(VLOOKUP(A32,Paramètres!$A$2:$B$8,2,0),"")</f>
        <v/>
      </c>
      <c r="E32" s="7">
        <f>IFERROR(C32*D32/100,"")</f>
        <v/>
      </c>
      <c r="F32" s="6" t="n"/>
      <c r="G32" s="8" t="n"/>
      <c r="H32" s="6">
        <f>IFERROR(TODAY()-G32,"")</f>
        <v/>
      </c>
      <c r="I32" s="6" t="n"/>
      <c r="J32" s="6" t="n"/>
    </row>
    <row r="33">
      <c r="A33" s="3" t="n"/>
      <c r="B33" s="3" t="n"/>
      <c r="C33" s="4" t="n"/>
      <c r="D33" s="3">
        <f>IFERROR(VLOOKUP(A33,Paramètres!$A$2:$B$8,2,0),"")</f>
        <v/>
      </c>
      <c r="E33" s="4">
        <f>IFERROR(C33*D33/100,"")</f>
        <v/>
      </c>
      <c r="F33" s="3" t="n"/>
      <c r="G33" s="5" t="n"/>
      <c r="H33" s="3">
        <f>IFERROR(TODAY()-G33,"")</f>
        <v/>
      </c>
      <c r="I33" s="3" t="n"/>
      <c r="J33" s="3" t="n"/>
    </row>
    <row r="34">
      <c r="A34" s="6" t="n"/>
      <c r="B34" s="6" t="n"/>
      <c r="C34" s="7" t="n"/>
      <c r="D34" s="6">
        <f>IFERROR(VLOOKUP(A34,Paramètres!$A$2:$B$8,2,0),"")</f>
        <v/>
      </c>
      <c r="E34" s="7">
        <f>IFERROR(C34*D34/100,"")</f>
        <v/>
      </c>
      <c r="F34" s="6" t="n"/>
      <c r="G34" s="8" t="n"/>
      <c r="H34" s="6">
        <f>IFERROR(TODAY()-G34,"")</f>
        <v/>
      </c>
      <c r="I34" s="6" t="n"/>
      <c r="J34" s="6" t="n"/>
    </row>
    <row r="35">
      <c r="A35" s="3" t="n"/>
      <c r="B35" s="3" t="n"/>
      <c r="C35" s="4" t="n"/>
      <c r="D35" s="3">
        <f>IFERROR(VLOOKUP(A35,Paramètres!$A$2:$B$8,2,0),"")</f>
        <v/>
      </c>
      <c r="E35" s="4">
        <f>IFERROR(C35*D35/100,"")</f>
        <v/>
      </c>
      <c r="F35" s="3" t="n"/>
      <c r="G35" s="5" t="n"/>
      <c r="H35" s="3">
        <f>IFERROR(TODAY()-G35,"")</f>
        <v/>
      </c>
      <c r="I35" s="3" t="n"/>
      <c r="J35" s="3" t="n"/>
    </row>
    <row r="36">
      <c r="A36" s="6" t="n"/>
      <c r="B36" s="6" t="n"/>
      <c r="C36" s="7" t="n"/>
      <c r="D36" s="6">
        <f>IFERROR(VLOOKUP(A36,Paramètres!$A$2:$B$8,2,0),"")</f>
        <v/>
      </c>
      <c r="E36" s="7">
        <f>IFERROR(C36*D36/100,"")</f>
        <v/>
      </c>
      <c r="F36" s="6" t="n"/>
      <c r="G36" s="8" t="n"/>
      <c r="H36" s="6">
        <f>IFERROR(TODAY()-G36,"")</f>
        <v/>
      </c>
      <c r="I36" s="6" t="n"/>
      <c r="J36" s="6" t="n"/>
    </row>
    <row r="37">
      <c r="A37" s="3" t="n"/>
      <c r="B37" s="3" t="n"/>
      <c r="C37" s="4" t="n"/>
      <c r="D37" s="3">
        <f>IFERROR(VLOOKUP(A37,Paramètres!$A$2:$B$8,2,0),"")</f>
        <v/>
      </c>
      <c r="E37" s="4">
        <f>IFERROR(C37*D37/100,"")</f>
        <v/>
      </c>
      <c r="F37" s="3" t="n"/>
      <c r="G37" s="5" t="n"/>
      <c r="H37" s="3">
        <f>IFERROR(TODAY()-G37,"")</f>
        <v/>
      </c>
      <c r="I37" s="3" t="n"/>
      <c r="J37" s="3" t="n"/>
    </row>
    <row r="38">
      <c r="A38" s="6" t="n"/>
      <c r="B38" s="6" t="n"/>
      <c r="C38" s="7" t="n"/>
      <c r="D38" s="6">
        <f>IFERROR(VLOOKUP(A38,Paramètres!$A$2:$B$8,2,0),"")</f>
        <v/>
      </c>
      <c r="E38" s="7">
        <f>IFERROR(C38*D38/100,"")</f>
        <v/>
      </c>
      <c r="F38" s="6" t="n"/>
      <c r="G38" s="8" t="n"/>
      <c r="H38" s="6">
        <f>IFERROR(TODAY()-G38,"")</f>
        <v/>
      </c>
      <c r="I38" s="6" t="n"/>
      <c r="J38" s="6" t="n"/>
    </row>
    <row r="39">
      <c r="A39" s="3" t="n"/>
      <c r="B39" s="3" t="n"/>
      <c r="C39" s="4" t="n"/>
      <c r="D39" s="3">
        <f>IFERROR(VLOOKUP(A39,Paramètres!$A$2:$B$8,2,0),"")</f>
        <v/>
      </c>
      <c r="E39" s="4">
        <f>IFERROR(C39*D39/100,"")</f>
        <v/>
      </c>
      <c r="F39" s="3" t="n"/>
      <c r="G39" s="5" t="n"/>
      <c r="H39" s="3">
        <f>IFERROR(TODAY()-G39,"")</f>
        <v/>
      </c>
      <c r="I39" s="3" t="n"/>
      <c r="J39" s="3" t="n"/>
    </row>
    <row r="40">
      <c r="A40" s="6" t="n"/>
      <c r="B40" s="6" t="n"/>
      <c r="C40" s="7" t="n"/>
      <c r="D40" s="6">
        <f>IFERROR(VLOOKUP(A40,Paramètres!$A$2:$B$8,2,0),"")</f>
        <v/>
      </c>
      <c r="E40" s="7">
        <f>IFERROR(C40*D40/100,"")</f>
        <v/>
      </c>
      <c r="F40" s="6" t="n"/>
      <c r="G40" s="8" t="n"/>
      <c r="H40" s="6">
        <f>IFERROR(TODAY()-G40,"")</f>
        <v/>
      </c>
      <c r="I40" s="6" t="n"/>
      <c r="J40" s="6" t="n"/>
    </row>
    <row r="41">
      <c r="A41" s="3" t="n"/>
      <c r="B41" s="3" t="n"/>
      <c r="C41" s="4" t="n"/>
      <c r="D41" s="3">
        <f>IFERROR(VLOOKUP(A41,Paramètres!$A$2:$B$8,2,0),"")</f>
        <v/>
      </c>
      <c r="E41" s="4">
        <f>IFERROR(C41*D41/100,"")</f>
        <v/>
      </c>
      <c r="F41" s="3" t="n"/>
      <c r="G41" s="5" t="n"/>
      <c r="H41" s="3">
        <f>IFERROR(TODAY()-G41,"")</f>
        <v/>
      </c>
      <c r="I41" s="3" t="n"/>
      <c r="J41" s="3" t="n"/>
    </row>
    <row r="42">
      <c r="A42" s="6" t="n"/>
      <c r="B42" s="6" t="n"/>
      <c r="C42" s="7" t="n"/>
      <c r="D42" s="6">
        <f>IFERROR(VLOOKUP(A42,Paramètres!$A$2:$B$8,2,0),"")</f>
        <v/>
      </c>
      <c r="E42" s="7">
        <f>IFERROR(C42*D42/100,"")</f>
        <v/>
      </c>
      <c r="F42" s="6" t="n"/>
      <c r="G42" s="8" t="n"/>
      <c r="H42" s="6">
        <f>IFERROR(TODAY()-G42,"")</f>
        <v/>
      </c>
      <c r="I42" s="6" t="n"/>
      <c r="J42" s="6" t="n"/>
    </row>
    <row r="43">
      <c r="A43" s="3" t="n"/>
      <c r="B43" s="3" t="n"/>
      <c r="C43" s="4" t="n"/>
      <c r="D43" s="3">
        <f>IFERROR(VLOOKUP(A43,Paramètres!$A$2:$B$8,2,0),"")</f>
        <v/>
      </c>
      <c r="E43" s="4">
        <f>IFERROR(C43*D43/100,"")</f>
        <v/>
      </c>
      <c r="F43" s="3" t="n"/>
      <c r="G43" s="5" t="n"/>
      <c r="H43" s="3">
        <f>IFERROR(TODAY()-G43,"")</f>
        <v/>
      </c>
      <c r="I43" s="3" t="n"/>
      <c r="J43" s="3" t="n"/>
    </row>
    <row r="44">
      <c r="A44" s="6" t="n"/>
      <c r="B44" s="6" t="n"/>
      <c r="C44" s="7" t="n"/>
      <c r="D44" s="6">
        <f>IFERROR(VLOOKUP(A44,Paramètres!$A$2:$B$8,2,0),"")</f>
        <v/>
      </c>
      <c r="E44" s="7">
        <f>IFERROR(C44*D44/100,"")</f>
        <v/>
      </c>
      <c r="F44" s="6" t="n"/>
      <c r="G44" s="8" t="n"/>
      <c r="H44" s="6">
        <f>IFERROR(TODAY()-G44,"")</f>
        <v/>
      </c>
      <c r="I44" s="6" t="n"/>
      <c r="J44" s="6" t="n"/>
    </row>
    <row r="45">
      <c r="A45" s="3" t="n"/>
      <c r="B45" s="3" t="n"/>
      <c r="C45" s="4" t="n"/>
      <c r="D45" s="3">
        <f>IFERROR(VLOOKUP(A45,Paramètres!$A$2:$B$8,2,0),"")</f>
        <v/>
      </c>
      <c r="E45" s="4">
        <f>IFERROR(C45*D45/100,"")</f>
        <v/>
      </c>
      <c r="F45" s="3" t="n"/>
      <c r="G45" s="5" t="n"/>
      <c r="H45" s="3">
        <f>IFERROR(TODAY()-G45,"")</f>
        <v/>
      </c>
      <c r="I45" s="3" t="n"/>
      <c r="J45" s="3" t="n"/>
    </row>
    <row r="46">
      <c r="A46" s="6" t="n"/>
      <c r="B46" s="6" t="n"/>
      <c r="C46" s="7" t="n"/>
      <c r="D46" s="6">
        <f>IFERROR(VLOOKUP(A46,Paramètres!$A$2:$B$8,2,0),"")</f>
        <v/>
      </c>
      <c r="E46" s="7">
        <f>IFERROR(C46*D46/100,"")</f>
        <v/>
      </c>
      <c r="F46" s="6" t="n"/>
      <c r="G46" s="8" t="n"/>
      <c r="H46" s="6">
        <f>IFERROR(TODAY()-G46,"")</f>
        <v/>
      </c>
      <c r="I46" s="6" t="n"/>
      <c r="J46" s="6" t="n"/>
    </row>
    <row r="47">
      <c r="A47" s="3" t="n"/>
      <c r="B47" s="3" t="n"/>
      <c r="C47" s="4" t="n"/>
      <c r="D47" s="3">
        <f>IFERROR(VLOOKUP(A47,Paramètres!$A$2:$B$8,2,0),"")</f>
        <v/>
      </c>
      <c r="E47" s="4">
        <f>IFERROR(C47*D47/100,"")</f>
        <v/>
      </c>
      <c r="F47" s="3" t="n"/>
      <c r="G47" s="5" t="n"/>
      <c r="H47" s="3">
        <f>IFERROR(TODAY()-G47,"")</f>
        <v/>
      </c>
      <c r="I47" s="3" t="n"/>
      <c r="J47" s="3" t="n"/>
    </row>
    <row r="48">
      <c r="A48" s="6" t="n"/>
      <c r="B48" s="6" t="n"/>
      <c r="C48" s="7" t="n"/>
      <c r="D48" s="6">
        <f>IFERROR(VLOOKUP(A48,Paramètres!$A$2:$B$8,2,0),"")</f>
        <v/>
      </c>
      <c r="E48" s="7">
        <f>IFERROR(C48*D48/100,"")</f>
        <v/>
      </c>
      <c r="F48" s="6" t="n"/>
      <c r="G48" s="8" t="n"/>
      <c r="H48" s="6">
        <f>IFERROR(TODAY()-G48,"")</f>
        <v/>
      </c>
      <c r="I48" s="6" t="n"/>
      <c r="J48" s="6" t="n"/>
    </row>
    <row r="49">
      <c r="A49" s="3" t="n"/>
      <c r="B49" s="3" t="n"/>
      <c r="C49" s="4" t="n"/>
      <c r="D49" s="3">
        <f>IFERROR(VLOOKUP(A49,Paramètres!$A$2:$B$8,2,0),"")</f>
        <v/>
      </c>
      <c r="E49" s="4">
        <f>IFERROR(C49*D49/100,"")</f>
        <v/>
      </c>
      <c r="F49" s="3" t="n"/>
      <c r="G49" s="5" t="n"/>
      <c r="H49" s="3">
        <f>IFERROR(TODAY()-G49,"")</f>
        <v/>
      </c>
      <c r="I49" s="3" t="n"/>
      <c r="J49" s="3" t="n"/>
    </row>
    <row r="50">
      <c r="A50" s="6" t="n"/>
      <c r="B50" s="6" t="n"/>
      <c r="C50" s="7" t="n"/>
      <c r="D50" s="6">
        <f>IFERROR(VLOOKUP(A50,Paramètres!$A$2:$B$8,2,0),"")</f>
        <v/>
      </c>
      <c r="E50" s="7">
        <f>IFERROR(C50*D50/100,"")</f>
        <v/>
      </c>
      <c r="F50" s="6" t="n"/>
      <c r="G50" s="8" t="n"/>
      <c r="H50" s="6">
        <f>IFERROR(TODAY()-G50,"")</f>
        <v/>
      </c>
      <c r="I50" s="6" t="n"/>
      <c r="J50" s="6" t="n"/>
    </row>
    <row r="51">
      <c r="A51" s="3" t="n"/>
      <c r="B51" s="3" t="n"/>
      <c r="C51" s="4" t="n"/>
      <c r="D51" s="3">
        <f>IFERROR(VLOOKUP(A51,Paramètres!$A$2:$B$8,2,0),"")</f>
        <v/>
      </c>
      <c r="E51" s="4">
        <f>IFERROR(C51*D51/100,"")</f>
        <v/>
      </c>
      <c r="F51" s="3" t="n"/>
      <c r="G51" s="5" t="n"/>
      <c r="H51" s="3">
        <f>IFERROR(TODAY()-G51,"")</f>
        <v/>
      </c>
      <c r="I51" s="3" t="n"/>
      <c r="J51" s="3" t="n"/>
    </row>
    <row r="52">
      <c r="A52" s="6" t="n"/>
      <c r="B52" s="6" t="n"/>
      <c r="C52" s="7" t="n"/>
      <c r="D52" s="6">
        <f>IFERROR(VLOOKUP(A52,Paramètres!$A$2:$B$8,2,0),"")</f>
        <v/>
      </c>
      <c r="E52" s="7">
        <f>IFERROR(C52*D52/100,"")</f>
        <v/>
      </c>
      <c r="F52" s="6" t="n"/>
      <c r="G52" s="8" t="n"/>
      <c r="H52" s="6">
        <f>IFERROR(TODAY()-G52,"")</f>
        <v/>
      </c>
      <c r="I52" s="6" t="n"/>
      <c r="J52" s="6" t="n"/>
    </row>
    <row r="53">
      <c r="A53" s="3" t="n"/>
      <c r="B53" s="3" t="n"/>
      <c r="C53" s="4" t="n"/>
      <c r="D53" s="3">
        <f>IFERROR(VLOOKUP(A53,Paramètres!$A$2:$B$8,2,0),"")</f>
        <v/>
      </c>
      <c r="E53" s="4">
        <f>IFERROR(C53*D53/100,"")</f>
        <v/>
      </c>
      <c r="F53" s="3" t="n"/>
      <c r="G53" s="5" t="n"/>
      <c r="H53" s="3">
        <f>IFERROR(TODAY()-G53,"")</f>
        <v/>
      </c>
      <c r="I53" s="3" t="n"/>
      <c r="J53" s="3" t="n"/>
    </row>
    <row r="54">
      <c r="A54" s="6" t="n"/>
      <c r="B54" s="6" t="n"/>
      <c r="C54" s="7" t="n"/>
      <c r="D54" s="6">
        <f>IFERROR(VLOOKUP(A54,Paramètres!$A$2:$B$8,2,0),"")</f>
        <v/>
      </c>
      <c r="E54" s="7">
        <f>IFERROR(C54*D54/100,"")</f>
        <v/>
      </c>
      <c r="F54" s="6" t="n"/>
      <c r="G54" s="8" t="n"/>
      <c r="H54" s="6">
        <f>IFERROR(TODAY()-G54,"")</f>
        <v/>
      </c>
      <c r="I54" s="6" t="n"/>
      <c r="J54" s="6" t="n"/>
    </row>
    <row r="55">
      <c r="A55" s="3" t="n"/>
      <c r="B55" s="3" t="n"/>
      <c r="C55" s="4" t="n"/>
      <c r="D55" s="3">
        <f>IFERROR(VLOOKUP(A55,Paramètres!$A$2:$B$8,2,0),"")</f>
        <v/>
      </c>
      <c r="E55" s="4">
        <f>IFERROR(C55*D55/100,"")</f>
        <v/>
      </c>
      <c r="F55" s="3" t="n"/>
      <c r="G55" s="5" t="n"/>
      <c r="H55" s="3">
        <f>IFERROR(TODAY()-G55,"")</f>
        <v/>
      </c>
      <c r="I55" s="3" t="n"/>
      <c r="J55" s="3" t="n"/>
    </row>
    <row r="56">
      <c r="A56" s="6" t="n"/>
      <c r="B56" s="6" t="n"/>
      <c r="C56" s="7" t="n"/>
      <c r="D56" s="6">
        <f>IFERROR(VLOOKUP(A56,Paramètres!$A$2:$B$8,2,0),"")</f>
        <v/>
      </c>
      <c r="E56" s="7">
        <f>IFERROR(C56*D56/100,"")</f>
        <v/>
      </c>
      <c r="F56" s="6" t="n"/>
      <c r="G56" s="8" t="n"/>
      <c r="H56" s="6">
        <f>IFERROR(TODAY()-G56,"")</f>
        <v/>
      </c>
      <c r="I56" s="6" t="n"/>
      <c r="J56" s="6" t="n"/>
    </row>
    <row r="57">
      <c r="A57" s="3" t="n"/>
      <c r="B57" s="3" t="n"/>
      <c r="C57" s="4" t="n"/>
      <c r="D57" s="3">
        <f>IFERROR(VLOOKUP(A57,Paramètres!$A$2:$B$8,2,0),"")</f>
        <v/>
      </c>
      <c r="E57" s="4">
        <f>IFERROR(C57*D57/100,"")</f>
        <v/>
      </c>
      <c r="F57" s="3" t="n"/>
      <c r="G57" s="5" t="n"/>
      <c r="H57" s="3">
        <f>IFERROR(TODAY()-G57,"")</f>
        <v/>
      </c>
      <c r="I57" s="3" t="n"/>
      <c r="J57" s="3" t="n"/>
    </row>
    <row r="58">
      <c r="A58" s="6" t="n"/>
      <c r="B58" s="6" t="n"/>
      <c r="C58" s="7" t="n"/>
      <c r="D58" s="6">
        <f>IFERROR(VLOOKUP(A58,Paramètres!$A$2:$B$8,2,0),"")</f>
        <v/>
      </c>
      <c r="E58" s="7">
        <f>IFERROR(C58*D58/100,"")</f>
        <v/>
      </c>
      <c r="F58" s="6" t="n"/>
      <c r="G58" s="8" t="n"/>
      <c r="H58" s="6">
        <f>IFERROR(TODAY()-G58,"")</f>
        <v/>
      </c>
      <c r="I58" s="6" t="n"/>
      <c r="J58" s="6" t="n"/>
    </row>
    <row r="59">
      <c r="A59" s="3" t="n"/>
      <c r="B59" s="3" t="n"/>
      <c r="C59" s="4" t="n"/>
      <c r="D59" s="3">
        <f>IFERROR(VLOOKUP(A59,Paramètres!$A$2:$B$8,2,0),"")</f>
        <v/>
      </c>
      <c r="E59" s="4">
        <f>IFERROR(C59*D59/100,"")</f>
        <v/>
      </c>
      <c r="F59" s="3" t="n"/>
      <c r="G59" s="5" t="n"/>
      <c r="H59" s="3">
        <f>IFERROR(TODAY()-G59,"")</f>
        <v/>
      </c>
      <c r="I59" s="3" t="n"/>
      <c r="J59" s="3" t="n"/>
    </row>
    <row r="60">
      <c r="A60" s="6" t="n"/>
      <c r="B60" s="6" t="n"/>
      <c r="C60" s="7" t="n"/>
      <c r="D60" s="6">
        <f>IFERROR(VLOOKUP(A60,Paramètres!$A$2:$B$8,2,0),"")</f>
        <v/>
      </c>
      <c r="E60" s="7">
        <f>IFERROR(C60*D60/100,"")</f>
        <v/>
      </c>
      <c r="F60" s="6" t="n"/>
      <c r="G60" s="8" t="n"/>
      <c r="H60" s="6">
        <f>IFERROR(TODAY()-G60,"")</f>
        <v/>
      </c>
      <c r="I60" s="6" t="n"/>
      <c r="J60" s="6" t="n"/>
    </row>
    <row r="61">
      <c r="A61" s="3" t="n"/>
      <c r="B61" s="3" t="n"/>
      <c r="C61" s="4" t="n"/>
      <c r="D61" s="3">
        <f>IFERROR(VLOOKUP(A61,Paramètres!$A$2:$B$8,2,0),"")</f>
        <v/>
      </c>
      <c r="E61" s="4">
        <f>IFERROR(C61*D61/100,"")</f>
        <v/>
      </c>
      <c r="F61" s="3" t="n"/>
      <c r="G61" s="5" t="n"/>
      <c r="H61" s="3">
        <f>IFERROR(TODAY()-G61,"")</f>
        <v/>
      </c>
      <c r="I61" s="3" t="n"/>
      <c r="J61" s="3" t="n"/>
    </row>
    <row r="62">
      <c r="A62" s="6" t="n"/>
      <c r="B62" s="6" t="n"/>
      <c r="C62" s="7" t="n"/>
      <c r="D62" s="6">
        <f>IFERROR(VLOOKUP(A62,Paramètres!$A$2:$B$8,2,0),"")</f>
        <v/>
      </c>
      <c r="E62" s="7">
        <f>IFERROR(C62*D62/100,"")</f>
        <v/>
      </c>
      <c r="F62" s="6" t="n"/>
      <c r="G62" s="8" t="n"/>
      <c r="H62" s="6">
        <f>IFERROR(TODAY()-G62,"")</f>
        <v/>
      </c>
      <c r="I62" s="6" t="n"/>
      <c r="J62" s="6" t="n"/>
    </row>
    <row r="63">
      <c r="A63" s="3" t="n"/>
      <c r="B63" s="3" t="n"/>
      <c r="C63" s="4" t="n"/>
      <c r="D63" s="3">
        <f>IFERROR(VLOOKUP(A63,Paramètres!$A$2:$B$8,2,0),"")</f>
        <v/>
      </c>
      <c r="E63" s="4">
        <f>IFERROR(C63*D63/100,"")</f>
        <v/>
      </c>
      <c r="F63" s="3" t="n"/>
      <c r="G63" s="5" t="n"/>
      <c r="H63" s="3">
        <f>IFERROR(TODAY()-G63,"")</f>
        <v/>
      </c>
      <c r="I63" s="3" t="n"/>
      <c r="J63" s="3" t="n"/>
    </row>
    <row r="64">
      <c r="A64" s="6" t="n"/>
      <c r="B64" s="6" t="n"/>
      <c r="C64" s="7" t="n"/>
      <c r="D64" s="6">
        <f>IFERROR(VLOOKUP(A64,Paramètres!$A$2:$B$8,2,0),"")</f>
        <v/>
      </c>
      <c r="E64" s="7">
        <f>IFERROR(C64*D64/100,"")</f>
        <v/>
      </c>
      <c r="F64" s="6" t="n"/>
      <c r="G64" s="8" t="n"/>
      <c r="H64" s="6">
        <f>IFERROR(TODAY()-G64,"")</f>
        <v/>
      </c>
      <c r="I64" s="6" t="n"/>
      <c r="J64" s="6" t="n"/>
    </row>
    <row r="65">
      <c r="A65" s="3" t="n"/>
      <c r="B65" s="3" t="n"/>
      <c r="C65" s="4" t="n"/>
      <c r="D65" s="3">
        <f>IFERROR(VLOOKUP(A65,Paramètres!$A$2:$B$8,2,0),"")</f>
        <v/>
      </c>
      <c r="E65" s="4">
        <f>IFERROR(C65*D65/100,"")</f>
        <v/>
      </c>
      <c r="F65" s="3" t="n"/>
      <c r="G65" s="5" t="n"/>
      <c r="H65" s="3">
        <f>IFERROR(TODAY()-G65,"")</f>
        <v/>
      </c>
      <c r="I65" s="3" t="n"/>
      <c r="J65" s="3" t="n"/>
    </row>
    <row r="66">
      <c r="A66" s="6" t="n"/>
      <c r="B66" s="6" t="n"/>
      <c r="C66" s="7" t="n"/>
      <c r="D66" s="6">
        <f>IFERROR(VLOOKUP(A66,Paramètres!$A$2:$B$8,2,0),"")</f>
        <v/>
      </c>
      <c r="E66" s="7">
        <f>IFERROR(C66*D66/100,"")</f>
        <v/>
      </c>
      <c r="F66" s="6" t="n"/>
      <c r="G66" s="8" t="n"/>
      <c r="H66" s="6">
        <f>IFERROR(TODAY()-G66,"")</f>
        <v/>
      </c>
      <c r="I66" s="6" t="n"/>
      <c r="J66" s="6" t="n"/>
    </row>
    <row r="67">
      <c r="A67" s="3" t="n"/>
      <c r="B67" s="3" t="n"/>
      <c r="C67" s="4" t="n"/>
      <c r="D67" s="3">
        <f>IFERROR(VLOOKUP(A67,Paramètres!$A$2:$B$8,2,0),"")</f>
        <v/>
      </c>
      <c r="E67" s="4">
        <f>IFERROR(C67*D67/100,"")</f>
        <v/>
      </c>
      <c r="F67" s="3" t="n"/>
      <c r="G67" s="5" t="n"/>
      <c r="H67" s="3">
        <f>IFERROR(TODAY()-G67,"")</f>
        <v/>
      </c>
      <c r="I67" s="3" t="n"/>
      <c r="J67" s="3" t="n"/>
    </row>
    <row r="68">
      <c r="A68" s="6" t="n"/>
      <c r="B68" s="6" t="n"/>
      <c r="C68" s="7" t="n"/>
      <c r="D68" s="6">
        <f>IFERROR(VLOOKUP(A68,Paramètres!$A$2:$B$8,2,0),"")</f>
        <v/>
      </c>
      <c r="E68" s="7">
        <f>IFERROR(C68*D68/100,"")</f>
        <v/>
      </c>
      <c r="F68" s="6" t="n"/>
      <c r="G68" s="8" t="n"/>
      <c r="H68" s="6">
        <f>IFERROR(TODAY()-G68,"")</f>
        <v/>
      </c>
      <c r="I68" s="6" t="n"/>
      <c r="J68" s="6" t="n"/>
    </row>
    <row r="69">
      <c r="A69" s="3" t="n"/>
      <c r="B69" s="3" t="n"/>
      <c r="C69" s="4" t="n"/>
      <c r="D69" s="3">
        <f>IFERROR(VLOOKUP(A69,Paramètres!$A$2:$B$8,2,0),"")</f>
        <v/>
      </c>
      <c r="E69" s="4">
        <f>IFERROR(C69*D69/100,"")</f>
        <v/>
      </c>
      <c r="F69" s="3" t="n"/>
      <c r="G69" s="5" t="n"/>
      <c r="H69" s="3">
        <f>IFERROR(TODAY()-G69,"")</f>
        <v/>
      </c>
      <c r="I69" s="3" t="n"/>
      <c r="J69" s="3" t="n"/>
    </row>
    <row r="70">
      <c r="A70" s="6" t="n"/>
      <c r="B70" s="6" t="n"/>
      <c r="C70" s="7" t="n"/>
      <c r="D70" s="6">
        <f>IFERROR(VLOOKUP(A70,Paramètres!$A$2:$B$8,2,0),"")</f>
        <v/>
      </c>
      <c r="E70" s="7">
        <f>IFERROR(C70*D70/100,"")</f>
        <v/>
      </c>
      <c r="F70" s="6" t="n"/>
      <c r="G70" s="8" t="n"/>
      <c r="H70" s="6">
        <f>IFERROR(TODAY()-G70,"")</f>
        <v/>
      </c>
      <c r="I70" s="6" t="n"/>
      <c r="J70" s="6" t="n"/>
    </row>
    <row r="71">
      <c r="A71" s="3" t="n"/>
      <c r="B71" s="3" t="n"/>
      <c r="C71" s="4" t="n"/>
      <c r="D71" s="3">
        <f>IFERROR(VLOOKUP(A71,Paramètres!$A$2:$B$8,2,0),"")</f>
        <v/>
      </c>
      <c r="E71" s="4">
        <f>IFERROR(C71*D71/100,"")</f>
        <v/>
      </c>
      <c r="F71" s="3" t="n"/>
      <c r="G71" s="5" t="n"/>
      <c r="H71" s="3">
        <f>IFERROR(TODAY()-G71,"")</f>
        <v/>
      </c>
      <c r="I71" s="3" t="n"/>
      <c r="J71" s="3" t="n"/>
    </row>
    <row r="72">
      <c r="A72" s="6" t="n"/>
      <c r="B72" s="6" t="n"/>
      <c r="C72" s="7" t="n"/>
      <c r="D72" s="6">
        <f>IFERROR(VLOOKUP(A72,Paramètres!$A$2:$B$8,2,0),"")</f>
        <v/>
      </c>
      <c r="E72" s="7">
        <f>IFERROR(C72*D72/100,"")</f>
        <v/>
      </c>
      <c r="F72" s="6" t="n"/>
      <c r="G72" s="8" t="n"/>
      <c r="H72" s="6">
        <f>IFERROR(TODAY()-G72,"")</f>
        <v/>
      </c>
      <c r="I72" s="6" t="n"/>
      <c r="J72" s="6" t="n"/>
    </row>
    <row r="73">
      <c r="A73" s="3" t="n"/>
      <c r="B73" s="3" t="n"/>
      <c r="C73" s="4" t="n"/>
      <c r="D73" s="3">
        <f>IFERROR(VLOOKUP(A73,Paramètres!$A$2:$B$8,2,0),"")</f>
        <v/>
      </c>
      <c r="E73" s="4">
        <f>IFERROR(C73*D73/100,"")</f>
        <v/>
      </c>
      <c r="F73" s="3" t="n"/>
      <c r="G73" s="5" t="n"/>
      <c r="H73" s="3">
        <f>IFERROR(TODAY()-G73,"")</f>
        <v/>
      </c>
      <c r="I73" s="3" t="n"/>
      <c r="J73" s="3" t="n"/>
    </row>
    <row r="74">
      <c r="A74" s="6" t="n"/>
      <c r="B74" s="6" t="n"/>
      <c r="C74" s="7" t="n"/>
      <c r="D74" s="6">
        <f>IFERROR(VLOOKUP(A74,Paramètres!$A$2:$B$8,2,0),"")</f>
        <v/>
      </c>
      <c r="E74" s="7">
        <f>IFERROR(C74*D74/100,"")</f>
        <v/>
      </c>
      <c r="F74" s="6" t="n"/>
      <c r="G74" s="8" t="n"/>
      <c r="H74" s="6">
        <f>IFERROR(TODAY()-G74,"")</f>
        <v/>
      </c>
      <c r="I74" s="6" t="n"/>
      <c r="J74" s="6" t="n"/>
    </row>
    <row r="75">
      <c r="A75" s="3" t="n"/>
      <c r="B75" s="3" t="n"/>
      <c r="C75" s="4" t="n"/>
      <c r="D75" s="3">
        <f>IFERROR(VLOOKUP(A75,Paramètres!$A$2:$B$8,2,0),"")</f>
        <v/>
      </c>
      <c r="E75" s="4">
        <f>IFERROR(C75*D75/100,"")</f>
        <v/>
      </c>
      <c r="F75" s="3" t="n"/>
      <c r="G75" s="5" t="n"/>
      <c r="H75" s="3">
        <f>IFERROR(TODAY()-G75,"")</f>
        <v/>
      </c>
      <c r="I75" s="3" t="n"/>
      <c r="J75" s="3" t="n"/>
    </row>
    <row r="76">
      <c r="A76" s="6" t="n"/>
      <c r="B76" s="6" t="n"/>
      <c r="C76" s="7" t="n"/>
      <c r="D76" s="6">
        <f>IFERROR(VLOOKUP(A76,Paramètres!$A$2:$B$8,2,0),"")</f>
        <v/>
      </c>
      <c r="E76" s="7">
        <f>IFERROR(C76*D76/100,"")</f>
        <v/>
      </c>
      <c r="F76" s="6" t="n"/>
      <c r="G76" s="8" t="n"/>
      <c r="H76" s="6">
        <f>IFERROR(TODAY()-G76,"")</f>
        <v/>
      </c>
      <c r="I76" s="6" t="n"/>
      <c r="J76" s="6" t="n"/>
    </row>
    <row r="77">
      <c r="A77" s="3" t="n"/>
      <c r="B77" s="3" t="n"/>
      <c r="C77" s="4" t="n"/>
      <c r="D77" s="3">
        <f>IFERROR(VLOOKUP(A77,Paramètres!$A$2:$B$8,2,0),"")</f>
        <v/>
      </c>
      <c r="E77" s="4">
        <f>IFERROR(C77*D77/100,"")</f>
        <v/>
      </c>
      <c r="F77" s="3" t="n"/>
      <c r="G77" s="5" t="n"/>
      <c r="H77" s="3">
        <f>IFERROR(TODAY()-G77,"")</f>
        <v/>
      </c>
      <c r="I77" s="3" t="n"/>
      <c r="J77" s="3" t="n"/>
    </row>
    <row r="78">
      <c r="A78" s="6" t="n"/>
      <c r="B78" s="6" t="n"/>
      <c r="C78" s="7" t="n"/>
      <c r="D78" s="6">
        <f>IFERROR(VLOOKUP(A78,Paramètres!$A$2:$B$8,2,0),"")</f>
        <v/>
      </c>
      <c r="E78" s="7">
        <f>IFERROR(C78*D78/100,"")</f>
        <v/>
      </c>
      <c r="F78" s="6" t="n"/>
      <c r="G78" s="8" t="n"/>
      <c r="H78" s="6">
        <f>IFERROR(TODAY()-G78,"")</f>
        <v/>
      </c>
      <c r="I78" s="6" t="n"/>
      <c r="J78" s="6" t="n"/>
    </row>
    <row r="79">
      <c r="A79" s="3" t="n"/>
      <c r="B79" s="3" t="n"/>
      <c r="C79" s="4" t="n"/>
      <c r="D79" s="3">
        <f>IFERROR(VLOOKUP(A79,Paramètres!$A$2:$B$8,2,0),"")</f>
        <v/>
      </c>
      <c r="E79" s="4">
        <f>IFERROR(C79*D79/100,"")</f>
        <v/>
      </c>
      <c r="F79" s="3" t="n"/>
      <c r="G79" s="5" t="n"/>
      <c r="H79" s="3">
        <f>IFERROR(TODAY()-G79,"")</f>
        <v/>
      </c>
      <c r="I79" s="3" t="n"/>
      <c r="J79" s="3" t="n"/>
    </row>
    <row r="80">
      <c r="A80" s="6" t="n"/>
      <c r="B80" s="6" t="n"/>
      <c r="C80" s="7" t="n"/>
      <c r="D80" s="6">
        <f>IFERROR(VLOOKUP(A80,Paramètres!$A$2:$B$8,2,0),"")</f>
        <v/>
      </c>
      <c r="E80" s="7">
        <f>IFERROR(C80*D80/100,"")</f>
        <v/>
      </c>
      <c r="F80" s="6" t="n"/>
      <c r="G80" s="8" t="n"/>
      <c r="H80" s="6">
        <f>IFERROR(TODAY()-G80,"")</f>
        <v/>
      </c>
      <c r="I80" s="6" t="n"/>
      <c r="J80" s="6" t="n"/>
    </row>
    <row r="81">
      <c r="A81" s="3" t="n"/>
      <c r="B81" s="3" t="n"/>
      <c r="C81" s="4" t="n"/>
      <c r="D81" s="3">
        <f>IFERROR(VLOOKUP(A81,Paramètres!$A$2:$B$8,2,0),"")</f>
        <v/>
      </c>
      <c r="E81" s="4">
        <f>IFERROR(C81*D81/100,"")</f>
        <v/>
      </c>
      <c r="F81" s="3" t="n"/>
      <c r="G81" s="5" t="n"/>
      <c r="H81" s="3">
        <f>IFERROR(TODAY()-G81,"")</f>
        <v/>
      </c>
      <c r="I81" s="3" t="n"/>
      <c r="J81" s="3" t="n"/>
    </row>
    <row r="82">
      <c r="A82" s="6" t="n"/>
      <c r="B82" s="6" t="n"/>
      <c r="C82" s="7" t="n"/>
      <c r="D82" s="6">
        <f>IFERROR(VLOOKUP(A82,Paramètres!$A$2:$B$8,2,0),"")</f>
        <v/>
      </c>
      <c r="E82" s="7">
        <f>IFERROR(C82*D82/100,"")</f>
        <v/>
      </c>
      <c r="F82" s="6" t="n"/>
      <c r="G82" s="8" t="n"/>
      <c r="H82" s="6">
        <f>IFERROR(TODAY()-G82,"")</f>
        <v/>
      </c>
      <c r="I82" s="6" t="n"/>
      <c r="J82" s="6" t="n"/>
    </row>
    <row r="83">
      <c r="A83" s="3" t="n"/>
      <c r="B83" s="3" t="n"/>
      <c r="C83" s="4" t="n"/>
      <c r="D83" s="3">
        <f>IFERROR(VLOOKUP(A83,Paramètres!$A$2:$B$8,2,0),"")</f>
        <v/>
      </c>
      <c r="E83" s="4">
        <f>IFERROR(C83*D83/100,"")</f>
        <v/>
      </c>
      <c r="F83" s="3" t="n"/>
      <c r="G83" s="5" t="n"/>
      <c r="H83" s="3">
        <f>IFERROR(TODAY()-G83,"")</f>
        <v/>
      </c>
      <c r="I83" s="3" t="n"/>
      <c r="J83" s="3" t="n"/>
    </row>
    <row r="84">
      <c r="A84" s="6" t="n"/>
      <c r="B84" s="6" t="n"/>
      <c r="C84" s="7" t="n"/>
      <c r="D84" s="6">
        <f>IFERROR(VLOOKUP(A84,Paramètres!$A$2:$B$8,2,0),"")</f>
        <v/>
      </c>
      <c r="E84" s="7">
        <f>IFERROR(C84*D84/100,"")</f>
        <v/>
      </c>
      <c r="F84" s="6" t="n"/>
      <c r="G84" s="8" t="n"/>
      <c r="H84" s="6">
        <f>IFERROR(TODAY()-G84,"")</f>
        <v/>
      </c>
      <c r="I84" s="6" t="n"/>
      <c r="J84" s="6" t="n"/>
    </row>
    <row r="85">
      <c r="A85" s="3" t="n"/>
      <c r="B85" s="3" t="n"/>
      <c r="C85" s="4" t="n"/>
      <c r="D85" s="3">
        <f>IFERROR(VLOOKUP(A85,Paramètres!$A$2:$B$8,2,0),"")</f>
        <v/>
      </c>
      <c r="E85" s="4">
        <f>IFERROR(C85*D85/100,"")</f>
        <v/>
      </c>
      <c r="F85" s="3" t="n"/>
      <c r="G85" s="5" t="n"/>
      <c r="H85" s="3">
        <f>IFERROR(TODAY()-G85,"")</f>
        <v/>
      </c>
      <c r="I85" s="3" t="n"/>
      <c r="J85" s="3" t="n"/>
    </row>
    <row r="86">
      <c r="A86" s="6" t="n"/>
      <c r="B86" s="6" t="n"/>
      <c r="C86" s="7" t="n"/>
      <c r="D86" s="6">
        <f>IFERROR(VLOOKUP(A86,Paramètres!$A$2:$B$8,2,0),"")</f>
        <v/>
      </c>
      <c r="E86" s="7">
        <f>IFERROR(C86*D86/100,"")</f>
        <v/>
      </c>
      <c r="F86" s="6" t="n"/>
      <c r="G86" s="8" t="n"/>
      <c r="H86" s="6">
        <f>IFERROR(TODAY()-G86,"")</f>
        <v/>
      </c>
      <c r="I86" s="6" t="n"/>
      <c r="J86" s="6" t="n"/>
    </row>
    <row r="87">
      <c r="A87" s="3" t="n"/>
      <c r="B87" s="3" t="n"/>
      <c r="C87" s="4" t="n"/>
      <c r="D87" s="3">
        <f>IFERROR(VLOOKUP(A87,Paramètres!$A$2:$B$8,2,0),"")</f>
        <v/>
      </c>
      <c r="E87" s="4">
        <f>IFERROR(C87*D87/100,"")</f>
        <v/>
      </c>
      <c r="F87" s="3" t="n"/>
      <c r="G87" s="5" t="n"/>
      <c r="H87" s="3">
        <f>IFERROR(TODAY()-G87,"")</f>
        <v/>
      </c>
      <c r="I87" s="3" t="n"/>
      <c r="J87" s="3" t="n"/>
    </row>
    <row r="88">
      <c r="A88" s="6" t="n"/>
      <c r="B88" s="6" t="n"/>
      <c r="C88" s="7" t="n"/>
      <c r="D88" s="6">
        <f>IFERROR(VLOOKUP(A88,Paramètres!$A$2:$B$8,2,0),"")</f>
        <v/>
      </c>
      <c r="E88" s="7">
        <f>IFERROR(C88*D88/100,"")</f>
        <v/>
      </c>
      <c r="F88" s="6" t="n"/>
      <c r="G88" s="8" t="n"/>
      <c r="H88" s="6">
        <f>IFERROR(TODAY()-G88,"")</f>
        <v/>
      </c>
      <c r="I88" s="6" t="n"/>
      <c r="J88" s="6" t="n"/>
    </row>
    <row r="89">
      <c r="A89" s="3" t="n"/>
      <c r="B89" s="3" t="n"/>
      <c r="C89" s="4" t="n"/>
      <c r="D89" s="3">
        <f>IFERROR(VLOOKUP(A89,Paramètres!$A$2:$B$8,2,0),"")</f>
        <v/>
      </c>
      <c r="E89" s="4">
        <f>IFERROR(C89*D89/100,"")</f>
        <v/>
      </c>
      <c r="F89" s="3" t="n"/>
      <c r="G89" s="5" t="n"/>
      <c r="H89" s="3">
        <f>IFERROR(TODAY()-G89,"")</f>
        <v/>
      </c>
      <c r="I89" s="3" t="n"/>
      <c r="J89" s="3" t="n"/>
    </row>
    <row r="90">
      <c r="A90" s="6" t="n"/>
      <c r="B90" s="6" t="n"/>
      <c r="C90" s="7" t="n"/>
      <c r="D90" s="6">
        <f>IFERROR(VLOOKUP(A90,Paramètres!$A$2:$B$8,2,0),"")</f>
        <v/>
      </c>
      <c r="E90" s="7">
        <f>IFERROR(C90*D90/100,"")</f>
        <v/>
      </c>
      <c r="F90" s="6" t="n"/>
      <c r="G90" s="8" t="n"/>
      <c r="H90" s="6">
        <f>IFERROR(TODAY()-G90,"")</f>
        <v/>
      </c>
      <c r="I90" s="6" t="n"/>
      <c r="J90" s="6" t="n"/>
    </row>
    <row r="91">
      <c r="A91" s="3" t="n"/>
      <c r="B91" s="3" t="n"/>
      <c r="C91" s="4" t="n"/>
      <c r="D91" s="3">
        <f>IFERROR(VLOOKUP(A91,Paramètres!$A$2:$B$8,2,0),"")</f>
        <v/>
      </c>
      <c r="E91" s="4">
        <f>IFERROR(C91*D91/100,"")</f>
        <v/>
      </c>
      <c r="F91" s="3" t="n"/>
      <c r="G91" s="5" t="n"/>
      <c r="H91" s="3">
        <f>IFERROR(TODAY()-G91,"")</f>
        <v/>
      </c>
      <c r="I91" s="3" t="n"/>
      <c r="J91" s="3" t="n"/>
    </row>
    <row r="92">
      <c r="A92" s="6" t="n"/>
      <c r="B92" s="6" t="n"/>
      <c r="C92" s="7" t="n"/>
      <c r="D92" s="6">
        <f>IFERROR(VLOOKUP(A92,Paramètres!$A$2:$B$8,2,0),"")</f>
        <v/>
      </c>
      <c r="E92" s="7">
        <f>IFERROR(C92*D92/100,"")</f>
        <v/>
      </c>
      <c r="F92" s="6" t="n"/>
      <c r="G92" s="8" t="n"/>
      <c r="H92" s="6">
        <f>IFERROR(TODAY()-G92,"")</f>
        <v/>
      </c>
      <c r="I92" s="6" t="n"/>
      <c r="J92" s="6" t="n"/>
    </row>
    <row r="93">
      <c r="A93" s="3" t="n"/>
      <c r="B93" s="3" t="n"/>
      <c r="C93" s="4" t="n"/>
      <c r="D93" s="3">
        <f>IFERROR(VLOOKUP(A93,Paramètres!$A$2:$B$8,2,0),"")</f>
        <v/>
      </c>
      <c r="E93" s="4">
        <f>IFERROR(C93*D93/100,"")</f>
        <v/>
      </c>
      <c r="F93" s="3" t="n"/>
      <c r="G93" s="5" t="n"/>
      <c r="H93" s="3">
        <f>IFERROR(TODAY()-G93,"")</f>
        <v/>
      </c>
      <c r="I93" s="3" t="n"/>
      <c r="J93" s="3" t="n"/>
    </row>
    <row r="94">
      <c r="A94" s="6" t="n"/>
      <c r="B94" s="6" t="n"/>
      <c r="C94" s="7" t="n"/>
      <c r="D94" s="6">
        <f>IFERROR(VLOOKUP(A94,Paramètres!$A$2:$B$8,2,0),"")</f>
        <v/>
      </c>
      <c r="E94" s="7">
        <f>IFERROR(C94*D94/100,"")</f>
        <v/>
      </c>
      <c r="F94" s="6" t="n"/>
      <c r="G94" s="8" t="n"/>
      <c r="H94" s="6">
        <f>IFERROR(TODAY()-G94,"")</f>
        <v/>
      </c>
      <c r="I94" s="6" t="n"/>
      <c r="J94" s="6" t="n"/>
    </row>
    <row r="95">
      <c r="A95" s="3" t="n"/>
      <c r="B95" s="3" t="n"/>
      <c r="C95" s="4" t="n"/>
      <c r="D95" s="3">
        <f>IFERROR(VLOOKUP(A95,Paramètres!$A$2:$B$8,2,0),"")</f>
        <v/>
      </c>
      <c r="E95" s="4">
        <f>IFERROR(C95*D95/100,"")</f>
        <v/>
      </c>
      <c r="F95" s="3" t="n"/>
      <c r="G95" s="5" t="n"/>
      <c r="H95" s="3">
        <f>IFERROR(TODAY()-G95,"")</f>
        <v/>
      </c>
      <c r="I95" s="3" t="n"/>
      <c r="J95" s="3" t="n"/>
    </row>
    <row r="96">
      <c r="A96" s="6" t="n"/>
      <c r="B96" s="6" t="n"/>
      <c r="C96" s="7" t="n"/>
      <c r="D96" s="6">
        <f>IFERROR(VLOOKUP(A96,Paramètres!$A$2:$B$8,2,0),"")</f>
        <v/>
      </c>
      <c r="E96" s="7">
        <f>IFERROR(C96*D96/100,"")</f>
        <v/>
      </c>
      <c r="F96" s="6" t="n"/>
      <c r="G96" s="8" t="n"/>
      <c r="H96" s="6">
        <f>IFERROR(TODAY()-G96,"")</f>
        <v/>
      </c>
      <c r="I96" s="6" t="n"/>
      <c r="J96" s="6" t="n"/>
    </row>
    <row r="97">
      <c r="A97" s="3" t="n"/>
      <c r="B97" s="3" t="n"/>
      <c r="C97" s="4" t="n"/>
      <c r="D97" s="3">
        <f>IFERROR(VLOOKUP(A97,Paramètres!$A$2:$B$8,2,0),"")</f>
        <v/>
      </c>
      <c r="E97" s="4">
        <f>IFERROR(C97*D97/100,"")</f>
        <v/>
      </c>
      <c r="F97" s="3" t="n"/>
      <c r="G97" s="5" t="n"/>
      <c r="H97" s="3">
        <f>IFERROR(TODAY()-G97,"")</f>
        <v/>
      </c>
      <c r="I97" s="3" t="n"/>
      <c r="J97" s="3" t="n"/>
    </row>
    <row r="98">
      <c r="A98" s="6" t="n"/>
      <c r="B98" s="6" t="n"/>
      <c r="C98" s="7" t="n"/>
      <c r="D98" s="6">
        <f>IFERROR(VLOOKUP(A98,Paramètres!$A$2:$B$8,2,0),"")</f>
        <v/>
      </c>
      <c r="E98" s="7">
        <f>IFERROR(C98*D98/100,"")</f>
        <v/>
      </c>
      <c r="F98" s="6" t="n"/>
      <c r="G98" s="8" t="n"/>
      <c r="H98" s="6">
        <f>IFERROR(TODAY()-G98,"")</f>
        <v/>
      </c>
      <c r="I98" s="6" t="n"/>
      <c r="J98" s="6" t="n"/>
    </row>
    <row r="99">
      <c r="A99" s="3" t="n"/>
      <c r="B99" s="3" t="n"/>
      <c r="C99" s="4" t="n"/>
      <c r="D99" s="3">
        <f>IFERROR(VLOOKUP(A99,Paramètres!$A$2:$B$8,2,0),"")</f>
        <v/>
      </c>
      <c r="E99" s="4">
        <f>IFERROR(C99*D99/100,"")</f>
        <v/>
      </c>
      <c r="F99" s="3" t="n"/>
      <c r="G99" s="5" t="n"/>
      <c r="H99" s="3">
        <f>IFERROR(TODAY()-G99,"")</f>
        <v/>
      </c>
      <c r="I99" s="3" t="n"/>
      <c r="J99" s="3" t="n"/>
    </row>
    <row r="100">
      <c r="A100" s="6" t="n"/>
      <c r="B100" s="6" t="n"/>
      <c r="C100" s="7" t="n"/>
      <c r="D100" s="6">
        <f>IFERROR(VLOOKUP(A100,Paramètres!$A$2:$B$8,2,0),"")</f>
        <v/>
      </c>
      <c r="E100" s="7">
        <f>IFERROR(C100*D100/100,"")</f>
        <v/>
      </c>
      <c r="F100" s="6" t="n"/>
      <c r="G100" s="8" t="n"/>
      <c r="H100" s="6">
        <f>IFERROR(TODAY()-G100,"")</f>
        <v/>
      </c>
      <c r="I100" s="6" t="n"/>
      <c r="J100" s="6" t="n"/>
    </row>
  </sheetData>
  <mergeCells count="1">
    <mergeCell ref="A1:J1"/>
  </mergeCells>
  <dataValidations count="2">
    <dataValidation sqref="A3:A200" showErrorMessage="1" showDropDown="1" showInputMessage="1" allowBlank="1" type="list">
      <formula1>=Paramètres!$A$2:$A$8</formula1>
    </dataValidation>
    <dataValidation sqref="I3:I200" showErrorMessage="1" showDropDown="1" showInputMessage="1" allowBlank="1" type="list">
      <formula1>=Paramètres!$D$2:$D$7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</cols>
  <sheetData>
    <row r="1">
      <c r="A1" s="9" t="inlineStr">
        <is>
          <t>Étapes</t>
        </is>
      </c>
      <c r="B1" s="9" t="inlineStr">
        <is>
          <t>Probabilité par défaut (%)</t>
        </is>
      </c>
      <c r="D1" s="9" t="inlineStr">
        <is>
          <t>Statuts</t>
        </is>
      </c>
    </row>
    <row r="2">
      <c r="A2" t="inlineStr">
        <is>
          <t>Prospection</t>
        </is>
      </c>
      <c r="B2" t="n">
        <v>10</v>
      </c>
      <c r="D2" t="inlineStr">
        <is>
          <t>Ouvert</t>
        </is>
      </c>
    </row>
    <row r="3">
      <c r="A3" t="inlineStr">
        <is>
          <t>Premier contact</t>
        </is>
      </c>
      <c r="B3" t="n">
        <v>25</v>
      </c>
      <c r="D3" t="inlineStr">
        <is>
          <t>En attente client</t>
        </is>
      </c>
    </row>
    <row r="4">
      <c r="A4" t="inlineStr">
        <is>
          <t>Qualification</t>
        </is>
      </c>
      <c r="B4" t="n">
        <v>40</v>
      </c>
      <c r="D4" t="inlineStr">
        <is>
          <t>À relancer</t>
        </is>
      </c>
    </row>
    <row r="5">
      <c r="A5" t="inlineStr">
        <is>
          <t>Proposition</t>
        </is>
      </c>
      <c r="B5" t="n">
        <v>60</v>
      </c>
      <c r="D5" t="inlineStr">
        <is>
          <t>Bloqué interne</t>
        </is>
      </c>
    </row>
    <row r="6">
      <c r="A6" t="inlineStr">
        <is>
          <t>Négociation</t>
        </is>
      </c>
      <c r="B6" t="n">
        <v>80</v>
      </c>
      <c r="D6" t="inlineStr">
        <is>
          <t>Gagné</t>
        </is>
      </c>
    </row>
    <row r="7">
      <c r="A7" t="inlineStr">
        <is>
          <t>Closing</t>
        </is>
      </c>
      <c r="B7" t="n">
        <v>100</v>
      </c>
      <c r="D7" t="inlineStr">
        <is>
          <t>Perdu</t>
        </is>
      </c>
    </row>
    <row r="8">
      <c r="A8" t="inlineStr">
        <is>
          <t>Perdu</t>
        </is>
      </c>
      <c r="B8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1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</cols>
  <sheetData>
    <row r="1" ht="24" customHeight="1">
      <c r="A1" s="10" t="inlineStr">
        <is>
          <t>Schématisation de la Pipeline Commerciale (nœuds &amp; passerelles)</t>
        </is>
      </c>
    </row>
    <row r="2" ht="24" customHeight="1"/>
    <row r="3" ht="24" customHeight="1"/>
    <row r="4" ht="24" customHeight="1"/>
    <row r="5" ht="24" customHeight="1"/>
    <row r="6" ht="24" customHeight="1"/>
    <row r="7" ht="24" customHeight="1"/>
    <row r="8" ht="24" customHeight="1"/>
    <row r="9" ht="24" customHeight="1"/>
    <row r="10" ht="24" customHeight="1"/>
    <row r="11" ht="24" customHeight="1"/>
    <row r="12" ht="24" customHeight="1"/>
    <row r="13" ht="24" customHeight="1"/>
    <row r="14" ht="24" customHeight="1"/>
    <row r="15" ht="24" customHeight="1"/>
    <row r="16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</sheetData>
  <mergeCells count="1">
    <mergeCell ref="A1:M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2025-08-11T15:25:06Z</dcterms:created>
  <dcterms:modified xmlns:dcterms="http://purl.org/dc/terms/" xmlns:xsi="http://www.w3.org/2001/XMLSchema-instance" xsi:type="dcterms:W3CDTF">2025-08-11T15:25:06Z</dcterms:modified>
</cp:coreProperties>
</file>