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ntrées" sheetId="1" r:id="rId1"/>
    <sheet name="Calculs" sheetId="2" r:id="rId2"/>
    <sheet name="Ratios" sheetId="3" r:id="rId3"/>
    <sheet name="Dashboard" sheetId="4" r:id="rId4"/>
  </sheets>
  <calcPr calcId="124519" fullCalcOnLoad="1"/>
</workbook>
</file>

<file path=xl/sharedStrings.xml><?xml version="1.0" encoding="utf-8"?>
<sst xmlns="http://schemas.openxmlformats.org/spreadsheetml/2006/main" count="72" uniqueCount="36">
  <si>
    <t>Mois</t>
  </si>
  <si>
    <t>Chiffre_d_Affaires</t>
  </si>
  <si>
    <t>Couts_Directs</t>
  </si>
  <si>
    <t>Charges_Operationnelles</t>
  </si>
  <si>
    <t>Amortissements</t>
  </si>
  <si>
    <t>Charges_Financieres</t>
  </si>
  <si>
    <t>Impots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</si>
  <si>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</si>
  <si>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</si>
  <si>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</si>
  <si>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</si>
  <si>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</si>
  <si>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</si>
  <si>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</si>
  <si>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</si>
  <si>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</si>
  <si>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</si>
  <si>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</si>
  <si>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</si>
  <si>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Modèle Excel - CA, Résultat Net, EBITDA &amp; Ratios (v2)</t>
  </si>
  <si>
    <t>Guides d'utilisation :</t>
  </si>
  <si>
    <t>Saisissez vos données en bleu. Les autres feuilles se mettent à jour automatiquement.</t>
  </si>
  <si>
    <t>CA</t>
  </si>
  <si>
    <t>Charges_Op</t>
  </si>
  <si>
    <t>Marge_Brute</t>
  </si>
  <si>
    <t>EBITDA</t>
  </si>
  <si>
    <t>Res_Exploitation</t>
  </si>
  <si>
    <t>Charges_Fin</t>
  </si>
  <si>
    <t>Résultat_Net</t>
  </si>
  <si>
    <t>EBITDA/CA</t>
  </si>
  <si>
    <t>Résultat_Net/CA</t>
  </si>
  <si>
    <t>Croissance_CA_mensuelle</t>
  </si>
  <si>
    <t>Marge_Brute/CA</t>
  </si>
  <si>
    <t>Dashboard Commercial &amp; Financier (v2)</t>
  </si>
  <si>
    <t>Vue 1 : CA vs EBITDA (Mensuel)</t>
  </si>
  <si>
    <t>Vue 2 : Ratios clés (EBITDA/CA &amp; Résultat Net/CA)</t>
  </si>
</sst>
</file>

<file path=xl/styles.xml><?xml version="1.0" encoding="utf-8"?>
<styleSheet xmlns="http://schemas.openxmlformats.org/spreadsheetml/2006/main">
  <numFmts count="2">
    <numFmt numFmtId="164" formatCode="#,##0"/>
    <numFmt numFmtId="165" formatCode="0.00%"/>
  </numFmts>
  <fonts count="5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97D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0" fontId="1" fillId="2" borderId="0" xfId="0" applyFont="1" applyFill="1" applyAlignment="1">
      <alignment horizontal="center"/>
    </xf>
    <xf numFmtId="0" fontId="2" fillId="0" borderId="0" xfId="0" applyFont="1"/>
    <xf numFmtId="0" fontId="3" fillId="3" borderId="1" xfId="0" applyFont="1" applyFill="1" applyBorder="1"/>
    <xf numFmtId="0" fontId="3" fillId="4" borderId="1" xfId="0" applyFont="1" applyFill="1" applyBorder="1"/>
    <xf numFmtId="0" fontId="0" fillId="0" borderId="1" xfId="0" applyBorder="1"/>
    <xf numFmtId="165" fontId="0" fillId="0" borderId="0" xfId="0" applyNumberFormat="1"/>
    <xf numFmtId="165" fontId="0" fillId="5" borderId="1" xfId="0" applyNumberFormat="1" applyFill="1" applyBorder="1"/>
    <xf numFmtId="0" fontId="4" fillId="6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Chiffre d'Affaires vs EBITDA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CA</c:v>
          </c:tx>
          <c:cat>
            <c:strRef>
              <c:f>Calculs!$A$2:$A$13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Calculs!$B$2:$B$13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EBITDA</c:v>
          </c:tx>
          <c:cat>
            <c:strRef>
              <c:f>Calculs!$A$2:$A$13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Calculs!$F$2:$F$13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Montants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Ratios de rentabilité (Mensuel)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EBITDA/CA</c:v>
          </c:tx>
          <c:marker>
            <c:symbol val="none"/>
          </c:marker>
          <c:cat>
            <c:strRef>
              <c:f>Ratios!$A$2:$A$13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Ratios!$B$2:$B$13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Résultat Net/CA</c:v>
          </c:tx>
          <c:marker>
            <c:symbol val="none"/>
          </c:marker>
          <c:cat>
            <c:strRef>
              <c:f>Ratios!$A$2:$A$13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Ratios!$C$2:$C$13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Ratio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11</xdr:col>
      <xdr:colOff>152400</xdr:colOff>
      <xdr:row>22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11</xdr:col>
      <xdr:colOff>152400</xdr:colOff>
      <xdr:row>40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/>
  </sheetViews>
  <sheetFormatPr defaultRowHeight="15"/>
  <cols>
    <col min="1" max="1" width="14.7109375" customWidth="1"/>
    <col min="2" max="8" width="18.7109375" style="1" customWidth="1"/>
  </cols>
  <sheetData>
    <row r="1" spans="1:8">
      <c r="A1" s="2" t="s">
        <v>19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4" spans="1:8">
      <c r="A4" s="3" t="s">
        <v>20</v>
      </c>
    </row>
    <row r="5" spans="1:8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</row>
    <row r="6" spans="1:8">
      <c r="A6" t="s">
        <v>7</v>
      </c>
      <c r="B6" s="1">
        <v>50000</v>
      </c>
      <c r="C6" s="1">
        <v>30000</v>
      </c>
      <c r="D6" s="1">
        <v>10000</v>
      </c>
      <c r="E6" s="1">
        <v>2000</v>
      </c>
      <c r="F6" s="1">
        <v>800</v>
      </c>
      <c r="G6" s="1">
        <v>1200</v>
      </c>
    </row>
    <row r="7" spans="1:8">
      <c r="A7" t="s">
        <v>8</v>
      </c>
      <c r="B7" s="1">
        <v>48000</v>
      </c>
      <c r="C7" s="1">
        <v>29500</v>
      </c>
      <c r="D7" s="1">
        <v>9500</v>
      </c>
      <c r="E7" s="1">
        <v>2000</v>
      </c>
      <c r="F7" s="1">
        <v>820</v>
      </c>
      <c r="G7" s="1">
        <v>1100</v>
      </c>
    </row>
    <row r="8" spans="1:8">
      <c r="A8" t="s">
        <v>9</v>
      </c>
      <c r="B8" s="1">
        <v>52000</v>
      </c>
      <c r="C8" s="1">
        <v>31000</v>
      </c>
      <c r="D8" s="1">
        <v>10200</v>
      </c>
      <c r="E8" s="1">
        <v>2000</v>
      </c>
      <c r="F8" s="1">
        <v>790</v>
      </c>
      <c r="G8" s="1">
        <v>1300</v>
      </c>
    </row>
    <row r="9" spans="1:8">
      <c r="A9" t="s">
        <v>10</v>
      </c>
      <c r="B9" s="1">
        <v>55000</v>
      </c>
      <c r="C9" s="1">
        <v>32000</v>
      </c>
      <c r="D9" s="1">
        <v>11000</v>
      </c>
      <c r="E9" s="1">
        <v>2000</v>
      </c>
      <c r="F9" s="1">
        <v>780</v>
      </c>
      <c r="G9" s="1">
        <v>1400</v>
      </c>
    </row>
    <row r="10" spans="1:8">
      <c r="A10" t="s">
        <v>11</v>
      </c>
      <c r="B10" s="1">
        <v>60000</v>
      </c>
      <c r="C10" s="1">
        <v>34500</v>
      </c>
      <c r="D10" s="1">
        <v>11200</v>
      </c>
      <c r="E10" s="1">
        <v>2000</v>
      </c>
      <c r="F10" s="1">
        <v>770</v>
      </c>
      <c r="G10" s="1">
        <v>1600</v>
      </c>
    </row>
    <row r="11" spans="1:8">
      <c r="A11" t="s">
        <v>12</v>
      </c>
      <c r="B11" s="1">
        <v>58000</v>
      </c>
      <c r="C11" s="1">
        <v>33800</v>
      </c>
      <c r="D11" s="1">
        <v>10800</v>
      </c>
      <c r="E11" s="1">
        <v>2000</v>
      </c>
      <c r="F11" s="1">
        <v>760</v>
      </c>
      <c r="G11" s="1">
        <v>1500</v>
      </c>
    </row>
    <row r="12" spans="1:8">
      <c r="A12" t="s">
        <v>13</v>
      </c>
      <c r="B12" s="1">
        <v>62000</v>
      </c>
      <c r="C12" s="1">
        <v>35200</v>
      </c>
      <c r="D12" s="1">
        <v>11500</v>
      </c>
      <c r="E12" s="1">
        <v>2000</v>
      </c>
      <c r="F12" s="1">
        <v>750</v>
      </c>
      <c r="G12" s="1">
        <v>1700</v>
      </c>
    </row>
    <row r="13" spans="1:8">
      <c r="A13" t="s">
        <v>14</v>
      </c>
      <c r="B13" s="1">
        <v>64000</v>
      </c>
      <c r="C13" s="1">
        <v>36000</v>
      </c>
      <c r="D13" s="1">
        <v>11800</v>
      </c>
      <c r="E13" s="1">
        <v>2000</v>
      </c>
      <c r="F13" s="1">
        <v>740</v>
      </c>
      <c r="G13" s="1">
        <v>1750</v>
      </c>
    </row>
    <row r="14" spans="1:8">
      <c r="A14" t="s">
        <v>15</v>
      </c>
      <c r="B14" s="1">
        <v>61000</v>
      </c>
      <c r="C14" s="1">
        <v>34200</v>
      </c>
      <c r="D14" s="1">
        <v>11600</v>
      </c>
      <c r="E14" s="1">
        <v>2000</v>
      </c>
      <c r="F14" s="1">
        <v>730</v>
      </c>
      <c r="G14" s="1">
        <v>1650</v>
      </c>
    </row>
    <row r="15" spans="1:8">
      <c r="A15" t="s">
        <v>16</v>
      </c>
      <c r="B15" s="1">
        <v>65000</v>
      </c>
      <c r="C15" s="1">
        <v>35800</v>
      </c>
      <c r="D15" s="1">
        <v>12000</v>
      </c>
      <c r="E15" s="1">
        <v>2000</v>
      </c>
      <c r="F15" s="1">
        <v>720</v>
      </c>
      <c r="G15" s="1">
        <v>1800</v>
      </c>
    </row>
    <row r="16" spans="1:8">
      <c r="A16" t="s">
        <v>17</v>
      </c>
      <c r="B16" s="1">
        <v>67000</v>
      </c>
      <c r="C16" s="1">
        <v>36900</v>
      </c>
      <c r="D16" s="1">
        <v>12200</v>
      </c>
      <c r="E16" s="1">
        <v>2000</v>
      </c>
      <c r="F16" s="1">
        <v>710</v>
      </c>
      <c r="G16" s="1">
        <v>1900</v>
      </c>
    </row>
    <row r="17" spans="1:7">
      <c r="A17" t="s">
        <v>18</v>
      </c>
      <c r="B17" s="1">
        <v>70000</v>
      </c>
      <c r="C17" s="1">
        <v>38500</v>
      </c>
      <c r="D17" s="1">
        <v>12500</v>
      </c>
      <c r="E17" s="1">
        <v>2000</v>
      </c>
      <c r="F17" s="1">
        <v>700</v>
      </c>
      <c r="G17" s="1">
        <v>2000</v>
      </c>
    </row>
  </sheetData>
  <mergeCells count="1">
    <mergeCell ref="A1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"/>
  <sheetViews>
    <sheetView workbookViewId="0"/>
  </sheetViews>
  <sheetFormatPr defaultRowHeight="15"/>
  <cols>
    <col min="1" max="1" width="14.7109375" customWidth="1"/>
    <col min="2" max="11" width="18.7109375" style="1" customWidth="1"/>
  </cols>
  <sheetData>
    <row r="1" spans="1:11">
      <c r="A1" s="5" t="s">
        <v>0</v>
      </c>
      <c r="B1" s="5" t="s">
        <v>22</v>
      </c>
      <c r="C1" s="5" t="s">
        <v>2</v>
      </c>
      <c r="D1" s="5" t="s">
        <v>23</v>
      </c>
      <c r="E1" s="5" t="s">
        <v>24</v>
      </c>
      <c r="F1" s="5" t="s">
        <v>25</v>
      </c>
      <c r="G1" s="5" t="s">
        <v>4</v>
      </c>
      <c r="H1" s="5" t="s">
        <v>26</v>
      </c>
      <c r="I1" s="5" t="s">
        <v>27</v>
      </c>
      <c r="J1" s="5" t="s">
        <v>6</v>
      </c>
      <c r="K1" s="5" t="s">
        <v>28</v>
      </c>
    </row>
    <row r="2" spans="1:11">
      <c r="A2" s="6" t="s">
        <v>7</v>
      </c>
      <c r="B2" s="1">
        <f>Entrées!B6</f>
        <v>0</v>
      </c>
      <c r="C2" s="1">
        <f>Entrées!C6</f>
        <v>0</v>
      </c>
      <c r="D2" s="1">
        <f>Entrées!D6</f>
        <v>0</v>
      </c>
      <c r="E2" s="1">
        <f>B2-C2</f>
        <v>0</v>
      </c>
      <c r="F2" s="1">
        <f>E2-D2</f>
        <v>0</v>
      </c>
      <c r="G2" s="1">
        <f>Entrées!E6</f>
        <v>0</v>
      </c>
      <c r="H2" s="1">
        <f>F2-G2</f>
        <v>0</v>
      </c>
      <c r="I2" s="1">
        <f>Entrées!F6</f>
        <v>0</v>
      </c>
      <c r="J2" s="1">
        <f>Entrées!G6</f>
        <v>0</v>
      </c>
      <c r="K2" s="1">
        <f>H2-I2-J2</f>
        <v>0</v>
      </c>
    </row>
    <row r="3" spans="1:11">
      <c r="A3" s="6" t="s">
        <v>8</v>
      </c>
      <c r="B3" s="1">
        <f>Entrées!B7</f>
        <v>0</v>
      </c>
      <c r="C3" s="1">
        <f>Entrées!C7</f>
        <v>0</v>
      </c>
      <c r="D3" s="1">
        <f>Entrées!D7</f>
        <v>0</v>
      </c>
      <c r="E3" s="1">
        <f>B3-C3</f>
        <v>0</v>
      </c>
      <c r="F3" s="1">
        <f>E3-D3</f>
        <v>0</v>
      </c>
      <c r="G3" s="1">
        <f>Entrées!E7</f>
        <v>0</v>
      </c>
      <c r="H3" s="1">
        <f>F3-G3</f>
        <v>0</v>
      </c>
      <c r="I3" s="1">
        <f>Entrées!F7</f>
        <v>0</v>
      </c>
      <c r="J3" s="1">
        <f>Entrées!G7</f>
        <v>0</v>
      </c>
      <c r="K3" s="1">
        <f>H3-I3-J3</f>
        <v>0</v>
      </c>
    </row>
    <row r="4" spans="1:11">
      <c r="A4" s="6" t="s">
        <v>9</v>
      </c>
      <c r="B4" s="1">
        <f>Entrées!B8</f>
        <v>0</v>
      </c>
      <c r="C4" s="1">
        <f>Entrées!C8</f>
        <v>0</v>
      </c>
      <c r="D4" s="1">
        <f>Entrées!D8</f>
        <v>0</v>
      </c>
      <c r="E4" s="1">
        <f>B4-C4</f>
        <v>0</v>
      </c>
      <c r="F4" s="1">
        <f>E4-D4</f>
        <v>0</v>
      </c>
      <c r="G4" s="1">
        <f>Entrées!E8</f>
        <v>0</v>
      </c>
      <c r="H4" s="1">
        <f>F4-G4</f>
        <v>0</v>
      </c>
      <c r="I4" s="1">
        <f>Entrées!F8</f>
        <v>0</v>
      </c>
      <c r="J4" s="1">
        <f>Entrées!G8</f>
        <v>0</v>
      </c>
      <c r="K4" s="1">
        <f>H4-I4-J4</f>
        <v>0</v>
      </c>
    </row>
    <row r="5" spans="1:11">
      <c r="A5" s="6" t="s">
        <v>10</v>
      </c>
      <c r="B5" s="1">
        <f>Entrées!B9</f>
        <v>0</v>
      </c>
      <c r="C5" s="1">
        <f>Entrées!C9</f>
        <v>0</v>
      </c>
      <c r="D5" s="1">
        <f>Entrées!D9</f>
        <v>0</v>
      </c>
      <c r="E5" s="1">
        <f>B5-C5</f>
        <v>0</v>
      </c>
      <c r="F5" s="1">
        <f>E5-D5</f>
        <v>0</v>
      </c>
      <c r="G5" s="1">
        <f>Entrées!E9</f>
        <v>0</v>
      </c>
      <c r="H5" s="1">
        <f>F5-G5</f>
        <v>0</v>
      </c>
      <c r="I5" s="1">
        <f>Entrées!F9</f>
        <v>0</v>
      </c>
      <c r="J5" s="1">
        <f>Entrées!G9</f>
        <v>0</v>
      </c>
      <c r="K5" s="1">
        <f>H5-I5-J5</f>
        <v>0</v>
      </c>
    </row>
    <row r="6" spans="1:11">
      <c r="A6" s="6" t="s">
        <v>11</v>
      </c>
      <c r="B6" s="1">
        <f>Entrées!B10</f>
        <v>0</v>
      </c>
      <c r="C6" s="1">
        <f>Entrées!C10</f>
        <v>0</v>
      </c>
      <c r="D6" s="1">
        <f>Entrées!D10</f>
        <v>0</v>
      </c>
      <c r="E6" s="1">
        <f>B6-C6</f>
        <v>0</v>
      </c>
      <c r="F6" s="1">
        <f>E6-D6</f>
        <v>0</v>
      </c>
      <c r="G6" s="1">
        <f>Entrées!E10</f>
        <v>0</v>
      </c>
      <c r="H6" s="1">
        <f>F6-G6</f>
        <v>0</v>
      </c>
      <c r="I6" s="1">
        <f>Entrées!F10</f>
        <v>0</v>
      </c>
      <c r="J6" s="1">
        <f>Entrées!G10</f>
        <v>0</v>
      </c>
      <c r="K6" s="1">
        <f>H6-I6-J6</f>
        <v>0</v>
      </c>
    </row>
    <row r="7" spans="1:11">
      <c r="A7" s="6" t="s">
        <v>12</v>
      </c>
      <c r="B7" s="1">
        <f>Entrées!B11</f>
        <v>0</v>
      </c>
      <c r="C7" s="1">
        <f>Entrées!C11</f>
        <v>0</v>
      </c>
      <c r="D7" s="1">
        <f>Entrées!D11</f>
        <v>0</v>
      </c>
      <c r="E7" s="1">
        <f>B7-C7</f>
        <v>0</v>
      </c>
      <c r="F7" s="1">
        <f>E7-D7</f>
        <v>0</v>
      </c>
      <c r="G7" s="1">
        <f>Entrées!E11</f>
        <v>0</v>
      </c>
      <c r="H7" s="1">
        <f>F7-G7</f>
        <v>0</v>
      </c>
      <c r="I7" s="1">
        <f>Entrées!F11</f>
        <v>0</v>
      </c>
      <c r="J7" s="1">
        <f>Entrées!G11</f>
        <v>0</v>
      </c>
      <c r="K7" s="1">
        <f>H7-I7-J7</f>
        <v>0</v>
      </c>
    </row>
    <row r="8" spans="1:11">
      <c r="A8" s="6" t="s">
        <v>13</v>
      </c>
      <c r="B8" s="1">
        <f>Entrées!B12</f>
        <v>0</v>
      </c>
      <c r="C8" s="1">
        <f>Entrées!C12</f>
        <v>0</v>
      </c>
      <c r="D8" s="1">
        <f>Entrées!D12</f>
        <v>0</v>
      </c>
      <c r="E8" s="1">
        <f>B8-C8</f>
        <v>0</v>
      </c>
      <c r="F8" s="1">
        <f>E8-D8</f>
        <v>0</v>
      </c>
      <c r="G8" s="1">
        <f>Entrées!E12</f>
        <v>0</v>
      </c>
      <c r="H8" s="1">
        <f>F8-G8</f>
        <v>0</v>
      </c>
      <c r="I8" s="1">
        <f>Entrées!F12</f>
        <v>0</v>
      </c>
      <c r="J8" s="1">
        <f>Entrées!G12</f>
        <v>0</v>
      </c>
      <c r="K8" s="1">
        <f>H8-I8-J8</f>
        <v>0</v>
      </c>
    </row>
    <row r="9" spans="1:11">
      <c r="A9" s="6" t="s">
        <v>14</v>
      </c>
      <c r="B9" s="1">
        <f>Entrées!B13</f>
        <v>0</v>
      </c>
      <c r="C9" s="1">
        <f>Entrées!C13</f>
        <v>0</v>
      </c>
      <c r="D9" s="1">
        <f>Entrées!D13</f>
        <v>0</v>
      </c>
      <c r="E9" s="1">
        <f>B9-C9</f>
        <v>0</v>
      </c>
      <c r="F9" s="1">
        <f>E9-D9</f>
        <v>0</v>
      </c>
      <c r="G9" s="1">
        <f>Entrées!E13</f>
        <v>0</v>
      </c>
      <c r="H9" s="1">
        <f>F9-G9</f>
        <v>0</v>
      </c>
      <c r="I9" s="1">
        <f>Entrées!F13</f>
        <v>0</v>
      </c>
      <c r="J9" s="1">
        <f>Entrées!G13</f>
        <v>0</v>
      </c>
      <c r="K9" s="1">
        <f>H9-I9-J9</f>
        <v>0</v>
      </c>
    </row>
    <row r="10" spans="1:11">
      <c r="A10" s="6" t="s">
        <v>15</v>
      </c>
      <c r="B10" s="1">
        <f>Entrées!B14</f>
        <v>0</v>
      </c>
      <c r="C10" s="1">
        <f>Entrées!C14</f>
        <v>0</v>
      </c>
      <c r="D10" s="1">
        <f>Entrées!D14</f>
        <v>0</v>
      </c>
      <c r="E10" s="1">
        <f>B10-C10</f>
        <v>0</v>
      </c>
      <c r="F10" s="1">
        <f>E10-D10</f>
        <v>0</v>
      </c>
      <c r="G10" s="1">
        <f>Entrées!E14</f>
        <v>0</v>
      </c>
      <c r="H10" s="1">
        <f>F10-G10</f>
        <v>0</v>
      </c>
      <c r="I10" s="1">
        <f>Entrées!F14</f>
        <v>0</v>
      </c>
      <c r="J10" s="1">
        <f>Entrées!G14</f>
        <v>0</v>
      </c>
      <c r="K10" s="1">
        <f>H10-I10-J10</f>
        <v>0</v>
      </c>
    </row>
    <row r="11" spans="1:11">
      <c r="A11" s="6" t="s">
        <v>16</v>
      </c>
      <c r="B11" s="1">
        <f>Entrées!B15</f>
        <v>0</v>
      </c>
      <c r="C11" s="1">
        <f>Entrées!C15</f>
        <v>0</v>
      </c>
      <c r="D11" s="1">
        <f>Entrées!D15</f>
        <v>0</v>
      </c>
      <c r="E11" s="1">
        <f>B11-C11</f>
        <v>0</v>
      </c>
      <c r="F11" s="1">
        <f>E11-D11</f>
        <v>0</v>
      </c>
      <c r="G11" s="1">
        <f>Entrées!E15</f>
        <v>0</v>
      </c>
      <c r="H11" s="1">
        <f>F11-G11</f>
        <v>0</v>
      </c>
      <c r="I11" s="1">
        <f>Entrées!F15</f>
        <v>0</v>
      </c>
      <c r="J11" s="1">
        <f>Entrées!G15</f>
        <v>0</v>
      </c>
      <c r="K11" s="1">
        <f>H11-I11-J11</f>
        <v>0</v>
      </c>
    </row>
    <row r="12" spans="1:11">
      <c r="A12" s="6" t="s">
        <v>17</v>
      </c>
      <c r="B12" s="1">
        <f>Entrées!B16</f>
        <v>0</v>
      </c>
      <c r="C12" s="1">
        <f>Entrées!C16</f>
        <v>0</v>
      </c>
      <c r="D12" s="1">
        <f>Entrées!D16</f>
        <v>0</v>
      </c>
      <c r="E12" s="1">
        <f>B12-C12</f>
        <v>0</v>
      </c>
      <c r="F12" s="1">
        <f>E12-D12</f>
        <v>0</v>
      </c>
      <c r="G12" s="1">
        <f>Entrées!E16</f>
        <v>0</v>
      </c>
      <c r="H12" s="1">
        <f>F12-G12</f>
        <v>0</v>
      </c>
      <c r="I12" s="1">
        <f>Entrées!F16</f>
        <v>0</v>
      </c>
      <c r="J12" s="1">
        <f>Entrées!G16</f>
        <v>0</v>
      </c>
      <c r="K12" s="1">
        <f>H12-I12-J12</f>
        <v>0</v>
      </c>
    </row>
    <row r="13" spans="1:11">
      <c r="A13" s="6" t="s">
        <v>18</v>
      </c>
      <c r="B13" s="1">
        <f>Entrées!B17</f>
        <v>0</v>
      </c>
      <c r="C13" s="1">
        <f>Entrées!C17</f>
        <v>0</v>
      </c>
      <c r="D13" s="1">
        <f>Entrées!D17</f>
        <v>0</v>
      </c>
      <c r="E13" s="1">
        <f>B13-C13</f>
        <v>0</v>
      </c>
      <c r="F13" s="1">
        <f>E13-D13</f>
        <v>0</v>
      </c>
      <c r="G13" s="1">
        <f>Entrées!E17</f>
        <v>0</v>
      </c>
      <c r="H13" s="1">
        <f>F13-G13</f>
        <v>0</v>
      </c>
      <c r="I13" s="1">
        <f>Entrées!F17</f>
        <v>0</v>
      </c>
      <c r="J13" s="1">
        <f>Entrées!G17</f>
        <v>0</v>
      </c>
      <c r="K13" s="1">
        <f>H13-I13-J13</f>
        <v>0</v>
      </c>
    </row>
  </sheetData>
  <conditionalFormatting sqref="F2:F13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3"/>
  <sheetViews>
    <sheetView workbookViewId="0"/>
  </sheetViews>
  <sheetFormatPr defaultRowHeight="15"/>
  <cols>
    <col min="1" max="1" width="14.7109375" customWidth="1"/>
    <col min="2" max="5" width="22.7109375" style="7" customWidth="1"/>
  </cols>
  <sheetData>
    <row r="1" spans="1:5">
      <c r="A1" s="4" t="s">
        <v>0</v>
      </c>
      <c r="B1" s="5" t="s">
        <v>29</v>
      </c>
      <c r="C1" s="5" t="s">
        <v>30</v>
      </c>
      <c r="D1" s="5" t="s">
        <v>31</v>
      </c>
      <c r="E1" s="5" t="s">
        <v>32</v>
      </c>
    </row>
    <row r="2" spans="1:5">
      <c r="A2" s="6" t="s">
        <v>7</v>
      </c>
      <c r="B2" s="8">
        <f>IFERROR(Calculs!F2/Calculs!B2,0)</f>
        <v>0</v>
      </c>
      <c r="C2" s="8">
        <f>IFERROR(Calculs!K2/Calculs!B2,0)</f>
        <v>0</v>
      </c>
      <c r="D2" s="7"/>
      <c r="E2" s="8">
        <f>IFERROR(Calculs!E2/Calculs!B2,0)</f>
        <v>0</v>
      </c>
    </row>
    <row r="3" spans="1:5">
      <c r="A3" s="6" t="s">
        <v>8</v>
      </c>
      <c r="B3" s="8">
        <f>IFERROR(Calculs!F3/Calculs!B3,0)</f>
        <v>0</v>
      </c>
      <c r="C3" s="8">
        <f>IFERROR(Calculs!K3/Calculs!B3,0)</f>
        <v>0</v>
      </c>
      <c r="D3" s="7">
        <f>IFERROR((Calculs!B3-Calculs!B2)/Calculs!B2,0)</f>
        <v>0</v>
      </c>
      <c r="E3" s="8">
        <f>IFERROR(Calculs!E3/Calculs!B3,0)</f>
        <v>0</v>
      </c>
    </row>
    <row r="4" spans="1:5">
      <c r="A4" s="6" t="s">
        <v>9</v>
      </c>
      <c r="B4" s="8">
        <f>IFERROR(Calculs!F4/Calculs!B4,0)</f>
        <v>0</v>
      </c>
      <c r="C4" s="8">
        <f>IFERROR(Calculs!K4/Calculs!B4,0)</f>
        <v>0</v>
      </c>
      <c r="D4" s="7">
        <f>IFERROR((Calculs!B4-Calculs!B3)/Calculs!B3,0)</f>
        <v>0</v>
      </c>
      <c r="E4" s="8">
        <f>IFERROR(Calculs!E4/Calculs!B4,0)</f>
        <v>0</v>
      </c>
    </row>
    <row r="5" spans="1:5">
      <c r="A5" s="6" t="s">
        <v>10</v>
      </c>
      <c r="B5" s="8">
        <f>IFERROR(Calculs!F5/Calculs!B5,0)</f>
        <v>0</v>
      </c>
      <c r="C5" s="8">
        <f>IFERROR(Calculs!K5/Calculs!B5,0)</f>
        <v>0</v>
      </c>
      <c r="D5" s="7">
        <f>IFERROR((Calculs!B5-Calculs!B4)/Calculs!B4,0)</f>
        <v>0</v>
      </c>
      <c r="E5" s="8">
        <f>IFERROR(Calculs!E5/Calculs!B5,0)</f>
        <v>0</v>
      </c>
    </row>
    <row r="6" spans="1:5">
      <c r="A6" s="6" t="s">
        <v>11</v>
      </c>
      <c r="B6" s="8">
        <f>IFERROR(Calculs!F6/Calculs!B6,0)</f>
        <v>0</v>
      </c>
      <c r="C6" s="8">
        <f>IFERROR(Calculs!K6/Calculs!B6,0)</f>
        <v>0</v>
      </c>
      <c r="D6" s="7">
        <f>IFERROR((Calculs!B6-Calculs!B5)/Calculs!B5,0)</f>
        <v>0</v>
      </c>
      <c r="E6" s="8">
        <f>IFERROR(Calculs!E6/Calculs!B6,0)</f>
        <v>0</v>
      </c>
    </row>
    <row r="7" spans="1:5">
      <c r="A7" s="6" t="s">
        <v>12</v>
      </c>
      <c r="B7" s="8">
        <f>IFERROR(Calculs!F7/Calculs!B7,0)</f>
        <v>0</v>
      </c>
      <c r="C7" s="8">
        <f>IFERROR(Calculs!K7/Calculs!B7,0)</f>
        <v>0</v>
      </c>
      <c r="D7" s="7">
        <f>IFERROR((Calculs!B7-Calculs!B6)/Calculs!B6,0)</f>
        <v>0</v>
      </c>
      <c r="E7" s="8">
        <f>IFERROR(Calculs!E7/Calculs!B7,0)</f>
        <v>0</v>
      </c>
    </row>
    <row r="8" spans="1:5">
      <c r="A8" s="6" t="s">
        <v>13</v>
      </c>
      <c r="B8" s="8">
        <f>IFERROR(Calculs!F8/Calculs!B8,0)</f>
        <v>0</v>
      </c>
      <c r="C8" s="8">
        <f>IFERROR(Calculs!K8/Calculs!B8,0)</f>
        <v>0</v>
      </c>
      <c r="D8" s="7">
        <f>IFERROR((Calculs!B8-Calculs!B7)/Calculs!B7,0)</f>
        <v>0</v>
      </c>
      <c r="E8" s="8">
        <f>IFERROR(Calculs!E8/Calculs!B8,0)</f>
        <v>0</v>
      </c>
    </row>
    <row r="9" spans="1:5">
      <c r="A9" s="6" t="s">
        <v>14</v>
      </c>
      <c r="B9" s="8">
        <f>IFERROR(Calculs!F9/Calculs!B9,0)</f>
        <v>0</v>
      </c>
      <c r="C9" s="8">
        <f>IFERROR(Calculs!K9/Calculs!B9,0)</f>
        <v>0</v>
      </c>
      <c r="D9" s="7">
        <f>IFERROR((Calculs!B9-Calculs!B8)/Calculs!B8,0)</f>
        <v>0</v>
      </c>
      <c r="E9" s="8">
        <f>IFERROR(Calculs!E9/Calculs!B9,0)</f>
        <v>0</v>
      </c>
    </row>
    <row r="10" spans="1:5">
      <c r="A10" s="6" t="s">
        <v>15</v>
      </c>
      <c r="B10" s="8">
        <f>IFERROR(Calculs!F10/Calculs!B10,0)</f>
        <v>0</v>
      </c>
      <c r="C10" s="8">
        <f>IFERROR(Calculs!K10/Calculs!B10,0)</f>
        <v>0</v>
      </c>
      <c r="D10" s="7">
        <f>IFERROR((Calculs!B10-Calculs!B9)/Calculs!B9,0)</f>
        <v>0</v>
      </c>
      <c r="E10" s="8">
        <f>IFERROR(Calculs!E10/Calculs!B10,0)</f>
        <v>0</v>
      </c>
    </row>
    <row r="11" spans="1:5">
      <c r="A11" s="6" t="s">
        <v>16</v>
      </c>
      <c r="B11" s="8">
        <f>IFERROR(Calculs!F11/Calculs!B11,0)</f>
        <v>0</v>
      </c>
      <c r="C11" s="8">
        <f>IFERROR(Calculs!K11/Calculs!B11,0)</f>
        <v>0</v>
      </c>
      <c r="D11" s="7">
        <f>IFERROR((Calculs!B11-Calculs!B10)/Calculs!B10,0)</f>
        <v>0</v>
      </c>
      <c r="E11" s="8">
        <f>IFERROR(Calculs!E11/Calculs!B11,0)</f>
        <v>0</v>
      </c>
    </row>
    <row r="12" spans="1:5">
      <c r="A12" s="6" t="s">
        <v>17</v>
      </c>
      <c r="B12" s="8">
        <f>IFERROR(Calculs!F12/Calculs!B12,0)</f>
        <v>0</v>
      </c>
      <c r="C12" s="8">
        <f>IFERROR(Calculs!K12/Calculs!B12,0)</f>
        <v>0</v>
      </c>
      <c r="D12" s="7">
        <f>IFERROR((Calculs!B12-Calculs!B11)/Calculs!B11,0)</f>
        <v>0</v>
      </c>
      <c r="E12" s="8">
        <f>IFERROR(Calculs!E12/Calculs!B12,0)</f>
        <v>0</v>
      </c>
    </row>
    <row r="13" spans="1:5">
      <c r="A13" s="6" t="s">
        <v>18</v>
      </c>
      <c r="B13" s="8">
        <f>IFERROR(Calculs!F13/Calculs!B13,0)</f>
        <v>0</v>
      </c>
      <c r="C13" s="8">
        <f>IFERROR(Calculs!K13/Calculs!B13,0)</f>
        <v>0</v>
      </c>
      <c r="D13" s="7">
        <f>IFERROR((Calculs!B13-Calculs!B12)/Calculs!B12,0)</f>
        <v>0</v>
      </c>
      <c r="E13" s="8">
        <f>IFERROR(Calculs!E13/Calculs!B13,0)</f>
        <v>0</v>
      </c>
    </row>
  </sheetData>
  <conditionalFormatting sqref="B2:B13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C2:C13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2"/>
  <sheetViews>
    <sheetView workbookViewId="0"/>
  </sheetViews>
  <sheetFormatPr defaultRowHeight="15"/>
  <sheetData>
    <row r="1" spans="1:8">
      <c r="A1" s="9" t="s">
        <v>33</v>
      </c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4" spans="1:8">
      <c r="A4" s="4" t="s">
        <v>34</v>
      </c>
    </row>
    <row r="22" spans="1:1">
      <c r="A22" s="4" t="s">
        <v>35</v>
      </c>
    </row>
  </sheetData>
  <mergeCells count="1">
    <mergeCell ref="A1:H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Entrées</vt:lpstr>
      <vt:lpstr>Calculs</vt:lpstr>
      <vt:lpstr>Ratios</vt:lpstr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2025-08-11T17:35:42Z</dcterms:created>
  <dcterms:modified xsi:type="dcterms:W3CDTF">2025-08-11T17:35:42Z</dcterms:modified>
</cp:coreProperties>
</file>