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46e084996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b595178011fd43bf"/>
    <x:sheet xmlns:r="http://schemas.openxmlformats.org/officeDocument/2006/relationships" name="Articles" sheetId="2" r:id="R11adcb75b2cf4dff"/>
    <x:sheet xmlns:r="http://schemas.openxmlformats.org/officeDocument/2006/relationships" name="Demande" sheetId="3" r:id="R8c1baece66ee4d09"/>
    <x:sheet xmlns:r="http://schemas.openxmlformats.org/officeDocument/2006/relationships" name="Calcul_MRP" sheetId="4" r:id="R076fb6d3680c4a70"/>
    <x:sheet xmlns:r="http://schemas.openxmlformats.org/officeDocument/2006/relationships" name="Nomenclature" sheetId="5" r:id="R2f09e75a5bb74430"/>
    <x:sheet xmlns:r="http://schemas.openxmlformats.org/officeDocument/2006/relationships" name="Fournisseurs" sheetId="6" r:id="R74b49067755f4805"/>
    <x:sheet xmlns:r="http://schemas.openxmlformats.org/officeDocument/2006/relationships" name="Guide" sheetId="7" r:id="R2df6113e9d1e4d3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"/>
    <x:numFmt numFmtId="201" formatCode="#,##0.00 &quot;€&quot;"/>
    <x:numFmt numFmtId="202" formatCode="0%"/>
    <x:numFmt numFmtId="203" formatCode="0.00"/>
  </x:numFmts>
  <x:fonts count="4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b/>
      <x:sz val="17"/>
      <x:color rgb="FFFFFFFF"/>
      <x:name val="Carlito"/>
    </x:font>
  </x:fonts>
  <x:fills count="11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4472C4"/>
      </x:patternFill>
    </x:fill>
    <x:fill>
      <x:patternFill patternType="solid">
        <x:fgColor rgb="FFFFF2CC"/>
      </x:patternFill>
    </x:fill>
    <x:fill>
      <x:patternFill patternType="solid">
        <x:fgColor rgb="FF7030A0"/>
      </x:patternFill>
    </x:fill>
    <x:fill>
      <x:patternFill patternType="solid">
        <x:fgColor rgb="FF5B9BD5"/>
      </x:patternFill>
    </x:fill>
    <x:fill>
      <x:patternFill patternType="solid">
        <x:fgColor rgb="FFED7D31"/>
      </x:patternFill>
    </x:fill>
    <x:fill>
      <x:patternFill patternType="solid">
        <x:fgColor rgb="FF70AD47"/>
      </x:patternFill>
    </x:fill>
    <x:fill>
      <x:patternFill patternType="solid">
        <x:fgColor rgb="FFC00000"/>
      </x:patternFill>
    </x:fill>
    <x:fill>
      <x:patternFill patternType="solid">
        <x:fgColor rgb="FFA64D79"/>
      </x:patternFill>
    </x:fill>
  </x:fills>
  <x:borders count="2">
    <x:border/>
    <x:border/>
  </x:borders>
  <x:cellStyleXfs count="1">
    <x:xf numFmtId="0" fontId="0" fillId="0" borderId="0"/>
  </x:cellStyleXfs>
  <x:cellXfs count="13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horizontal="center"/>
    </x:xf>
    <x:xf numFmtId="0" fontId="0" fillId="0" borderId="1" xfId="0" applyNumberFormat="1" applyFont="1" applyFill="1" applyBorder="1" applyAlignment="1">
      <x:alignment horizontal="center"/>
    </x:xf>
    <x:xf numFmtId="200" fontId="0" fillId="0" borderId="0" xfId="0" applyNumberFormat="1" applyFont="1" applyFill="1" applyBorder="1" applyAlignment="1">
      <x:alignment horizontal="center"/>
    </x:xf>
    <x:xf numFmtId="200" fontId="0" fillId="0" borderId="1" xfId="0" applyNumberFormat="1" applyFont="1" applyFill="1" applyBorder="1" applyAlignment="1">
      <x:alignment horizontal="center"/>
    </x:xf>
    <x:xf numFmtId="201" fontId="0" fillId="0" borderId="0" xfId="0" applyNumberFormat="1" applyFont="1" applyFill="1" applyBorder="1" applyAlignment="1">
      <x:alignment horizontal="center"/>
    </x:xf>
    <x:xf numFmtId="201" fontId="0" fillId="0" borderId="1" xfId="0" applyNumberFormat="1" applyFont="1" applyFill="1" applyBorder="1" applyAlignment="1">
      <x:alignment horizontal="center"/>
    </x:xf>
    <x:xf numFmtId="200" fontId="0" fillId="4" borderId="0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 applyAlignment="1">
      <x:alignment horizontal="center"/>
    </x:xf>
    <x:xf numFmtId="201" fontId="0" fillId="4" borderId="0" xfId="0" applyNumberFormat="1" applyFont="1" applyFill="1" applyBorder="1" applyAlignment="1">
      <x:alignment horizontal="center"/>
    </x:xf>
    <x:xf numFmtId="200" fontId="0" fillId="4" borderId="1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 applyAlignment="1">
      <x:alignment horizontal="center"/>
    </x:xf>
    <x:xf numFmtId="201" fontId="0" fillId="4" borderId="1" xfId="0" applyNumberFormat="1" applyFont="1" applyFill="1" applyBorder="1" applyAlignment="1">
      <x:alignment horizontal="center"/>
    </x:xf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horizontal="center" wrapText="1"/>
    </x:xf>
    <x:xf numFmtId="201" fontId="0" fillId="0" borderId="0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 applyAlignment="1">
      <x:alignment horizontal="center" wrapText="1"/>
    </x:xf>
    <x:xf numFmtId="0" fontId="0" fillId="4" borderId="1" xfId="0" applyNumberFormat="1" applyFont="1" applyFill="1" applyBorder="1" applyAlignment="1">
      <x:alignment horizontal="center"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horizontal="center"/>
    </x:xf>
    <x:xf numFmtId="0" fontId="3" fillId="5" borderId="0" xfId="0" applyNumberFormat="1" applyFont="1" applyFill="1" applyBorder="1" applyAlignment="1">
      <x:alignment horizontal="center" vertical="center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horizontal="center"/>
    </x:xf>
    <x:xf numFmtId="0" fontId="3" fillId="5" borderId="1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2" fillId="6" borderId="0" xfId="0" applyNumberFormat="1" applyFont="1" applyFill="1" applyBorder="1"/>
    <x:xf numFmtId="0" fontId="2" fillId="6" borderId="0" xfId="0" applyNumberFormat="1" applyFont="1" applyFill="1" applyBorder="1" applyAlignment="1">
      <x:alignment horizontal="center"/>
    </x:xf>
    <x:xf numFmtId="0" fontId="2" fillId="6" borderId="0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/>
    <x:xf numFmtId="0" fontId="2" fillId="6" borderId="1" xfId="0" applyNumberFormat="1" applyFont="1" applyFill="1" applyBorder="1"/>
    <x:xf numFmtId="0" fontId="2" fillId="6" borderId="1" xfId="0" applyNumberFormat="1" applyFont="1" applyFill="1" applyBorder="1" applyAlignment="1">
      <x:alignment horizontal="center"/>
    </x:xf>
    <x:xf numFmtId="0" fontId="2" fillId="6" borderId="1" xfId="0" applyNumberFormat="1" applyFont="1" applyFill="1" applyBorder="1" applyAlignment="1">
      <x:alignment horizontal="center" vertical="center"/>
    </x:xf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center"/>
    </x:xf>
    <x:xf numFmtId="0" fontId="1" fillId="6" borderId="0" xfId="0" applyNumberFormat="1" applyFont="1" applyFill="1" applyBorder="1" applyAlignment="1">
      <x:alignment horizontal="center" vertical="center"/>
    </x:xf>
    <x:xf numFmtId="0" fontId="1" fillId="6" borderId="1" xfId="0" applyNumberFormat="1" applyFont="1" applyFill="1" applyBorder="1"/>
    <x:xf numFmtId="0" fontId="1" fillId="6" borderId="1" xfId="0" applyNumberFormat="1" applyFont="1" applyFill="1" applyBorder="1" applyAlignment="1">
      <x:alignment horizontal="center"/>
    </x:xf>
    <x:xf numFmtId="0" fontId="1" fillId="6" borderId="1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borderId="0" xfId="0" applyNumberFormat="1" applyFont="1" applyFill="1" applyBorder="1" applyAlignment="1">
      <x:alignment horizontal="center"/>
    </x:xf>
    <x:xf numFmtId="0" fontId="2" fillId="7" borderId="0" xfId="0" applyNumberFormat="1" applyFont="1" applyFill="1" applyBorder="1" applyAlignment="1">
      <x:alignment horizontal="center" vertical="center"/>
    </x:xf>
    <x:xf numFmtId="0" fontId="0" fillId="7" borderId="1" xfId="0" applyNumberFormat="1" applyFont="1" applyFill="1" applyBorder="1"/>
    <x:xf numFmtId="0" fontId="2" fillId="7" borderId="1" xfId="0" applyNumberFormat="1" applyFont="1" applyFill="1" applyBorder="1"/>
    <x:xf numFmtId="0" fontId="2" fillId="7" borderId="1" xfId="0" applyNumberFormat="1" applyFont="1" applyFill="1" applyBorder="1" applyAlignment="1">
      <x:alignment horizontal="center"/>
    </x:xf>
    <x:xf numFmtId="0" fontId="2" fillId="7" borderId="1" xfId="0" applyNumberFormat="1" applyFont="1" applyFill="1" applyBorder="1" applyAlignment="1">
      <x:alignment horizontal="center" vertical="center"/>
    </x:xf>
    <x:xf numFmtId="0" fontId="1" fillId="7" borderId="0" xfId="0" applyNumberFormat="1" applyFont="1" applyFill="1" applyBorder="1"/>
    <x:xf numFmtId="0" fontId="1" fillId="7" borderId="0" xfId="0" applyNumberFormat="1" applyFont="1" applyFill="1" applyBorder="1" applyAlignment="1">
      <x:alignment horizontal="center"/>
    </x:xf>
    <x:xf numFmtId="0" fontId="1" fillId="7" borderId="0" xfId="0" applyNumberFormat="1" applyFont="1" applyFill="1" applyBorder="1" applyAlignment="1">
      <x:alignment horizontal="center" vertical="center"/>
    </x:xf>
    <x:xf numFmtId="0" fontId="1" fillId="7" borderId="1" xfId="0" applyNumberFormat="1" applyFont="1" applyFill="1" applyBorder="1"/>
    <x:xf numFmtId="0" fontId="1" fillId="7" borderId="1" xfId="0" applyNumberFormat="1" applyFont="1" applyFill="1" applyBorder="1" applyAlignment="1">
      <x:alignment horizontal="center"/>
    </x:xf>
    <x:xf numFmtId="0" fontId="1" fillId="7" borderId="1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2" fillId="8" borderId="0" xfId="0" applyNumberFormat="1" applyFont="1" applyFill="1" applyBorder="1"/>
    <x:xf numFmtId="0" fontId="2" fillId="8" borderId="0" xfId="0" applyNumberFormat="1" applyFont="1" applyFill="1" applyBorder="1" applyAlignment="1">
      <x:alignment horizontal="center"/>
    </x:xf>
    <x:xf numFmtId="0" fontId="2" fillId="8" borderId="0" xfId="0" applyNumberFormat="1" applyFont="1" applyFill="1" applyBorder="1" applyAlignment="1">
      <x:alignment horizontal="center" vertical="center"/>
    </x:xf>
    <x:xf numFmtId="0" fontId="0" fillId="8" borderId="1" xfId="0" applyNumberFormat="1" applyFont="1" applyFill="1" applyBorder="1"/>
    <x:xf numFmtId="0" fontId="2" fillId="8" borderId="1" xfId="0" applyNumberFormat="1" applyFont="1" applyFill="1" applyBorder="1"/>
    <x:xf numFmtId="0" fontId="2" fillId="8" borderId="1" xfId="0" applyNumberFormat="1" applyFont="1" applyFill="1" applyBorder="1" applyAlignment="1">
      <x:alignment horizontal="center"/>
    </x:xf>
    <x:xf numFmtId="0" fontId="2" fillId="8" borderId="1" xfId="0" applyNumberFormat="1" applyFont="1" applyFill="1" applyBorder="1" applyAlignment="1">
      <x:alignment horizontal="center" vertical="center"/>
    </x:xf>
    <x:xf numFmtId="0" fontId="1" fillId="8" borderId="0" xfId="0" applyNumberFormat="1" applyFont="1" applyFill="1" applyBorder="1"/>
    <x:xf numFmtId="0" fontId="1" fillId="8" borderId="0" xfId="0" applyNumberFormat="1" applyFont="1" applyFill="1" applyBorder="1" applyAlignment="1">
      <x:alignment horizontal="center"/>
    </x:xf>
    <x:xf numFmtId="0" fontId="1" fillId="8" borderId="0" xfId="0" applyNumberFormat="1" applyFont="1" applyFill="1" applyBorder="1" applyAlignment="1">
      <x:alignment horizontal="center" vertical="center"/>
    </x:xf>
    <x:xf numFmtId="0" fontId="1" fillId="8" borderId="1" xfId="0" applyNumberFormat="1" applyFont="1" applyFill="1" applyBorder="1"/>
    <x:xf numFmtId="0" fontId="1" fillId="8" borderId="1" xfId="0" applyNumberFormat="1" applyFont="1" applyFill="1" applyBorder="1" applyAlignment="1">
      <x:alignment horizontal="center"/>
    </x:xf>
    <x:xf numFmtId="0" fontId="1" fillId="8" borderId="1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2" fillId="9" borderId="0" xfId="0" applyNumberFormat="1" applyFont="1" applyFill="1" applyBorder="1"/>
    <x:xf numFmtId="0" fontId="2" fillId="9" borderId="0" xfId="0" applyNumberFormat="1" applyFont="1" applyFill="1" applyBorder="1" applyAlignment="1">
      <x:alignment horizontal="center"/>
    </x:xf>
    <x:xf numFmtId="0" fontId="2" fillId="9" borderId="0" xfId="0" applyNumberFormat="1" applyFont="1" applyFill="1" applyBorder="1" applyAlignment="1">
      <x:alignment horizontal="center" vertical="center"/>
    </x:xf>
    <x:xf numFmtId="0" fontId="0" fillId="9" borderId="1" xfId="0" applyNumberFormat="1" applyFont="1" applyFill="1" applyBorder="1"/>
    <x:xf numFmtId="0" fontId="2" fillId="9" borderId="1" xfId="0" applyNumberFormat="1" applyFont="1" applyFill="1" applyBorder="1"/>
    <x:xf numFmtId="0" fontId="2" fillId="9" borderId="1" xfId="0" applyNumberFormat="1" applyFont="1" applyFill="1" applyBorder="1" applyAlignment="1">
      <x:alignment horizontal="center"/>
    </x:xf>
    <x:xf numFmtId="0" fontId="2" fillId="9" borderId="1" xfId="0" applyNumberFormat="1" applyFont="1" applyFill="1" applyBorder="1" applyAlignment="1">
      <x:alignment horizontal="center" vertical="center"/>
    </x:xf>
    <x:xf numFmtId="0" fontId="1" fillId="9" borderId="0" xfId="0" applyNumberFormat="1" applyFont="1" applyFill="1" applyBorder="1"/>
    <x:xf numFmtId="0" fontId="1" fillId="9" borderId="0" xfId="0" applyNumberFormat="1" applyFont="1" applyFill="1" applyBorder="1" applyAlignment="1">
      <x:alignment horizontal="center"/>
    </x:xf>
    <x:xf numFmtId="0" fontId="1" fillId="9" borderId="0" xfId="0" applyNumberFormat="1" applyFont="1" applyFill="1" applyBorder="1" applyAlignment="1">
      <x:alignment horizontal="center" vertical="center"/>
    </x:xf>
    <x:xf numFmtId="0" fontId="1" fillId="9" borderId="1" xfId="0" applyNumberFormat="1" applyFont="1" applyFill="1" applyBorder="1"/>
    <x:xf numFmtId="0" fontId="1" fillId="9" borderId="1" xfId="0" applyNumberFormat="1" applyFont="1" applyFill="1" applyBorder="1" applyAlignment="1">
      <x:alignment horizontal="center"/>
    </x:xf>
    <x:xf numFmtId="0" fontId="1" fillId="9" borderId="1" xfId="0" applyNumberFormat="1" applyFont="1" applyFill="1" applyBorder="1" applyAlignment="1">
      <x:alignment horizontal="center" vertical="center"/>
    </x:xf>
    <x:xf numFmtId="0" fontId="1" fillId="3" borderId="0" xfId="0" applyNumberFormat="1" applyFont="1" applyFill="1" applyBorder="1"/>
    <x:xf numFmtId="0" fontId="1" fillId="3" borderId="0" xfId="0" applyNumberFormat="1" applyFont="1" applyFill="1" applyBorder="1" applyAlignment="1">
      <x:alignment horizontal="center"/>
    </x:xf>
    <x:xf numFmtId="0" fontId="1" fillId="3" borderId="0" xfId="0" applyNumberFormat="1" applyFont="1" applyFill="1" applyBorder="1" applyAlignment="1">
      <x:alignment horizontal="center" vertical="center"/>
    </x:xf>
    <x:xf numFmtId="0" fontId="1" fillId="3" borderId="1" xfId="0" applyNumberFormat="1" applyFont="1" applyFill="1" applyBorder="1"/>
    <x:xf numFmtId="0" fontId="1" fillId="3" borderId="1" xfId="0" applyNumberFormat="1" applyFont="1" applyFill="1" applyBorder="1" applyAlignment="1">
      <x:alignment horizontal="center"/>
    </x:xf>
    <x:xf numFmtId="0" fontId="1" fillId="3" borderId="1" xfId="0" applyNumberFormat="1" applyFont="1" applyFill="1" applyBorder="1" applyAlignment="1">
      <x:alignment horizontal="center" vertical="center"/>
    </x:xf>
    <x:xf numFmtId="0" fontId="0" fillId="10" borderId="0" xfId="0" applyNumberFormat="1" applyFont="1" applyFill="1" applyBorder="1"/>
    <x:xf numFmtId="0" fontId="2" fillId="10" borderId="0" xfId="0" applyNumberFormat="1" applyFont="1" applyFill="1" applyBorder="1"/>
    <x:xf numFmtId="0" fontId="2" fillId="10" borderId="0" xfId="0" applyNumberFormat="1" applyFont="1" applyFill="1" applyBorder="1" applyAlignment="1">
      <x:alignment horizontal="center"/>
    </x:xf>
    <x:xf numFmtId="0" fontId="2" fillId="10" borderId="0" xfId="0" applyNumberFormat="1" applyFont="1" applyFill="1" applyBorder="1" applyAlignment="1">
      <x:alignment horizontal="center" vertical="center"/>
    </x:xf>
    <x:xf numFmtId="0" fontId="0" fillId="10" borderId="1" xfId="0" applyNumberFormat="1" applyFont="1" applyFill="1" applyBorder="1"/>
    <x:xf numFmtId="0" fontId="2" fillId="10" borderId="1" xfId="0" applyNumberFormat="1" applyFont="1" applyFill="1" applyBorder="1"/>
    <x:xf numFmtId="0" fontId="2" fillId="10" borderId="1" xfId="0" applyNumberFormat="1" applyFont="1" applyFill="1" applyBorder="1" applyAlignment="1">
      <x:alignment horizontal="center"/>
    </x:xf>
    <x:xf numFmtId="0" fontId="2" fillId="10" borderId="1" xfId="0" applyNumberFormat="1" applyFont="1" applyFill="1" applyBorder="1" applyAlignment="1">
      <x:alignment horizontal="center" vertical="center"/>
    </x:xf>
    <x:xf numFmtId="0" fontId="1" fillId="10" borderId="0" xfId="0" applyNumberFormat="1" applyFont="1" applyFill="1" applyBorder="1"/>
    <x:xf numFmtId="0" fontId="1" fillId="10" borderId="0" xfId="0" applyNumberFormat="1" applyFont="1" applyFill="1" applyBorder="1" applyAlignment="1">
      <x:alignment horizontal="center"/>
    </x:xf>
    <x:xf numFmtId="0" fontId="1" fillId="10" borderId="0" xfId="0" applyNumberFormat="1" applyFont="1" applyFill="1" applyBorder="1" applyAlignment="1">
      <x:alignment horizontal="center" vertical="center"/>
    </x:xf>
    <x:xf numFmtId="0" fontId="1" fillId="10" borderId="1" xfId="0" applyNumberFormat="1" applyFont="1" applyFill="1" applyBorder="1"/>
    <x:xf numFmtId="0" fontId="1" fillId="10" borderId="1" xfId="0" applyNumberFormat="1" applyFont="1" applyFill="1" applyBorder="1" applyAlignment="1">
      <x:alignment horizontal="center"/>
    </x:xf>
    <x:xf numFmtId="0" fontId="1" fillId="10" borderId="1" xfId="0" applyNumberFormat="1" applyFont="1" applyFill="1" applyBorder="1" applyAlignment="1">
      <x:alignment horizontal="center" vertical="center"/>
    </x:xf>
    <x:xf numFmtId="201" fontId="1" fillId="6" borderId="0" xfId="0" applyNumberFormat="1" applyFont="1" applyFill="1" applyBorder="1" applyAlignment="1">
      <x:alignment horizontal="center" vertical="center"/>
    </x:xf>
    <x:xf numFmtId="201" fontId="1" fillId="6" borderId="1" xfId="0" applyNumberFormat="1" applyFont="1" applyFill="1" applyBorder="1" applyAlignment="1">
      <x:alignment horizontal="center" vertical="center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</x:cellXfs>
  <x:cellStyles count="1">
    <x:cellStyle name="Normal" xfId="0"/>
  </x:cellStyles>
  <x:dxfs count="5">
    <x:dxf>
      <x:font>
        <x:b/>
        <x:color rgb="FF9C0006"/>
      </x:font>
      <x:fill>
        <x:patternFill patternType="solid">
          <x:bgColor rgb="FFF8CBAD"/>
        </x:patternFill>
      </x:fill>
    </x:dxf>
    <x:dxf>
      <x:font>
        <x:b/>
      </x:font>
      <x:fill>
        <x:patternFill patternType="solid">
          <x:bgColor rgb="FFFFE699"/>
        </x:patternFill>
      </x:fill>
    </x:dxf>
    <x:dxf>
      <x:fill>
        <x:patternFill patternType="solid">
          <x:bgColor rgb="FFC6E0B4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b/>
        <x:color rgb="FF274E13"/>
      </x:font>
      <x:fill>
        <x:patternFill patternType="solid">
          <x:bgColor rgb="FFD9EAD3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768a4aa13346e5" /><Relationship Type="http://schemas.openxmlformats.org/officeDocument/2006/relationships/theme" Target="/xl/theme/theme1.xml" Id="Rb4c86981e3fe4e41" /><Relationship Type="http://schemas.openxmlformats.org/officeDocument/2006/relationships/sharedStrings" Target="/xl/sharedStrings.xml" Id="R04435a22c38344d1" /><Relationship Type="http://schemas.openxmlformats.org/officeDocument/2006/relationships/worksheet" Target="/xl/worksheets/sheet1.xml" Id="Rb595178011fd43bf" /><Relationship Type="http://schemas.openxmlformats.org/officeDocument/2006/relationships/worksheet" Target="/xl/worksheets/sheet2.xml" Id="R11adcb75b2cf4dff" /><Relationship Type="http://schemas.openxmlformats.org/officeDocument/2006/relationships/worksheet" Target="/xl/worksheets/sheet3.xml" Id="R8c1baece66ee4d09" /><Relationship Type="http://schemas.openxmlformats.org/officeDocument/2006/relationships/worksheet" Target="/xl/worksheets/sheet4.xml" Id="R076fb6d3680c4a70" /><Relationship Type="http://schemas.openxmlformats.org/officeDocument/2006/relationships/worksheet" Target="/xl/worksheets/sheet5.xml" Id="R2f09e75a5bb74430" /><Relationship Type="http://schemas.openxmlformats.org/officeDocument/2006/relationships/worksheet" Target="/xl/worksheets/sheet6.xml" Id="R74b49067755f4805" /><Relationship Type="http://schemas.openxmlformats.org/officeDocument/2006/relationships/worksheet" Target="/xl/worksheets/sheet7.xml" Id="R2df6113e9d1e4d3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024cc0309e1e4fa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Charge MRP par période</a:t>
            </a:r>
          </a:p>
        </c:rich>
      </c:tx>
    </c:title>
    <c:plotArea>
      <c:lineChart>
        <c:grouping val="standard"/>
        <c:ser>
          <c:idx val="0"/>
          <c:order val="0"/>
          <c:tx>
            <c:v>Besoins bruts</c:v>
          </c:tx>
          <c:marker>
            <c:symbol val="none"/>
          </c:marker>
          <c:cat>
            <c:strRef>
              <c:f>'Dashboard'!$H$12:$H$23</c:f>
              <c:strCache>
                <c:ptCount val="0"/>
              </c:strCache>
            </c:strRef>
          </c:cat>
          <c:val>
            <c:numRef>
              <c:f>'Dashboard'!$I$12:$I$23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Receptions planifiees</c:v>
          </c:tx>
          <c:marker>
            <c:symbol val="none"/>
          </c:marker>
          <c:cat>
            <c:strRef>
              <c:f>'Dashboard'!$H$12:$H$23</c:f>
              <c:strCache>
                <c:ptCount val="0"/>
              </c:strCache>
            </c:strRef>
          </c:cat>
          <c:val>
            <c:numRef>
              <c:f>'Dashboard'!$J$12:$J$23</c:f>
              <c:numCache>
                <c:formatCode>General</c:formatCode>
                <c:ptCount val="0"/>
              </c:numCache>
            </c:numRef>
          </c:val>
        </c:ser>
        <c:ser>
          <c:idx val="2"/>
          <c:order val="2"/>
          <c:tx>
            <c:v>Lancements</c:v>
          </c:tx>
          <c:marker>
            <c:symbol val="none"/>
          </c:marker>
          <c:cat>
            <c:strRef>
              <c:f>'Dashboard'!$H$12:$H$23</c:f>
              <c:strCache>
                <c:ptCount val="0"/>
              </c:strCache>
            </c:strRef>
          </c:cat>
          <c:val>
            <c:numRef>
              <c:f>'Dashboard'!$K$12:$K$23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21</xdr:row>
      <xdr:rowOff>0</xdr:rowOff>
    </xdr:from>
    <xdr:to>
      <xdr:col>12</xdr:col>
      <xdr:colOff>0</xdr:colOff>
      <xdr:row>39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24cc0309e1e4fae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96da060fb5d1485e" /></Relationships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3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3" hidden="0" customWidth="1"/>
  </x:cols>
  <x:sheetData>
    <x:row r="1" ht="32" customHeight="1">
      <x:c r="A1" s="47" t="str">
        <x:v>TABLEAU DE BORD MRP – PILOTAGE DES STOCKS ET APPROVISIONNEMENTS</x:v>
      </x:c>
      <x:c r="B1" s="47"/>
      <x:c r="C1" s="47"/>
      <x:c r="D1" s="47"/>
      <x:c r="E1" s="47"/>
      <x:c r="F1" s="47"/>
      <x:c r="G1" s="47"/>
      <x:c r="H1" s="47"/>
      <x:c r="I1" s="47"/>
      <x:c r="J1" s="47"/>
      <x:c r="K1" s="47"/>
      <x:c r="L1" s="47"/>
    </x:row>
    <x:row r="3">
      <x:c r="A3" s="55" t="str">
        <x:v>Valeur des receptions</x:v>
      </x:c>
      <x:c r="B3" s="55"/>
      <x:c r="C3" s="55"/>
      <x:c r="E3" s="69" t="str">
        <x:v>Besoins nets totaux</x:v>
      </x:c>
      <x:c r="F3" s="69"/>
      <x:c r="G3" s="69"/>
      <x:c r="I3" s="83" t="str">
        <x:v>Ordres a lancer</x:v>
      </x:c>
      <x:c r="J3" s="83"/>
      <x:c r="K3" s="83"/>
    </x:row>
    <x:row r="4">
      <x:c r="A4" s="128" t="n">
        <x:f>SUM(Calcul_MRP!P4:P99)</x:f>
        <x:v>272106</x:v>
      </x:c>
      <x:c r="B4" s="128"/>
      <x:c r="C4" s="128"/>
      <x:c r="E4" s="76" t="n">
        <x:f>SUM(Calcul_MRP!H4:H99)</x:f>
        <x:v>16370</x:v>
      </x:c>
      <x:c r="F4" s="76"/>
      <x:c r="G4" s="76"/>
      <x:c r="I4" s="90" t="n">
        <x:f>SUM(Calcul_MRP!N4:N99)</x:f>
        <x:v>29270</x:v>
      </x:c>
      <x:c r="J4" s="90"/>
      <x:c r="K4" s="90"/>
    </x:row>
    <x:row r="5">
      <x:c r="A5" s="128"/>
      <x:c r="B5" s="128"/>
      <x:c r="C5" s="128"/>
      <x:c r="E5" s="76"/>
      <x:c r="F5" s="76"/>
      <x:c r="G5" s="76"/>
      <x:c r="I5" s="90"/>
      <x:c r="J5" s="90"/>
      <x:c r="K5" s="90"/>
    </x:row>
    <x:row r="7">
      <x:c r="A7" s="97" t="str">
        <x:v>Alertes stock securite</x:v>
      </x:c>
      <x:c r="B7" s="97"/>
      <x:c r="C7" s="97"/>
      <x:c r="E7" s="13" t="str">
        <x:v>Articles actifs</x:v>
      </x:c>
      <x:c r="F7" s="13"/>
      <x:c r="G7" s="13"/>
      <x:c r="I7" s="117" t="str">
        <x:v>Fournisseurs a surveiller</x:v>
      </x:c>
      <x:c r="J7" s="117"/>
      <x:c r="K7" s="117"/>
    </x:row>
    <x:row r="8">
      <x:c r="A8" s="104" t="n">
        <x:f>COUNTIF(Calcul_MRP!Q4:Q99,"Sous securite")</x:f>
        <x:v>0</x:v>
      </x:c>
      <x:c r="B8" s="104"/>
      <x:c r="C8" s="104"/>
      <x:c r="E8" s="110" t="n">
        <x:f>COUNTIF(Articles!K4:K11,"Oui")</x:f>
        <x:v>8</x:v>
      </x:c>
      <x:c r="F8" s="110"/>
      <x:c r="G8" s="110"/>
      <x:c r="I8" s="124" t="n">
        <x:f>COUNTIF(Fournisseurs!H4:H8,"A surveiller")</x:f>
        <x:v>1</x:v>
      </x:c>
      <x:c r="J8" s="124"/>
      <x:c r="K8" s="124"/>
    </x:row>
    <x:row r="9">
      <x:c r="A9" s="104"/>
      <x:c r="B9" s="104"/>
      <x:c r="C9" s="104"/>
      <x:c r="E9" s="110"/>
      <x:c r="F9" s="110"/>
      <x:c r="G9" s="110"/>
      <x:c r="I9" s="124"/>
      <x:c r="J9" s="124"/>
      <x:c r="K9" s="124"/>
    </x:row>
    <x:row r="11">
      <x:c r="A11" s="13" t="str">
        <x:v>Article</x:v>
      </x:c>
      <x:c r="B11" s="13" t="str">
        <x:v>Stock final</x:v>
      </x:c>
      <x:c r="C11" s="13" t="str">
        <x:v>Stock securite</x:v>
      </x:c>
      <x:c r="D11" s="13" t="str">
        <x:v>Besoin net total</x:v>
      </x:c>
      <x:c r="E11" s="13" t="str">
        <x:v>Valeur receptions</x:v>
      </x:c>
      <x:c r="F11" s="13" t="str">
        <x:v>Statut</x:v>
      </x:c>
      <x:c r="H11" s="13" t="str">
        <x:v>Periode</x:v>
      </x:c>
      <x:c r="I11" s="13" t="str">
        <x:v>Besoins bruts</x:v>
      </x:c>
      <x:c r="J11" s="13" t="str">
        <x:v>Receptions planifiees</x:v>
      </x:c>
      <x:c r="K11" s="13" t="str">
        <x:v>Lancements</x:v>
      </x:c>
    </x:row>
    <x:row r="12">
      <x:c r="A12" s="18" t="str">
        <x:f>Articles!A4</x:f>
        <x:v>PF-001</x:v>
      </x:c>
      <x:c r="B12" s="18" t="n">
        <x:f>Calcul_MRP!J15</x:f>
        <x:v>90</x:v>
      </x:c>
      <x:c r="C12" s="18" t="n">
        <x:f>Articles!E4</x:f>
        <x:v>80</x:v>
      </x:c>
      <x:c r="D12" s="18" t="n">
        <x:f>SUM(Calcul_MRP!H4:H15)</x:f>
        <x:v>2180</x:v>
      </x:c>
      <x:c r="E12" s="22" t="n">
        <x:f>SUM(Calcul_MRP!P4:P15)</x:f>
        <x:v>126000</x:v>
      </x:c>
      <x:c r="F12" s="18" t="str">
        <x:f>IF(B12&lt;C12,"RISQUE","OK")</x:f>
        <x:v>OK</x:v>
      </x:c>
      <x:c r="H12" t="n">
        <x:v>1</x:v>
      </x:c>
      <x:c r="I12" t="n">
        <x:f>Calcul_MRP!D4+Calcul_MRP!D16+Calcul_MRP!D28+Calcul_MRP!D40+Calcul_MRP!D52+Calcul_MRP!D64+Calcul_MRP!D76+Calcul_MRP!D88</x:f>
        <x:v>1870</x:v>
      </x:c>
      <x:c r="J12" t="n">
        <x:f>Calcul_MRP!I4+Calcul_MRP!I16+Calcul_MRP!I28+Calcul_MRP!I40+Calcul_MRP!I52+Calcul_MRP!I64+Calcul_MRP!I76+Calcul_MRP!I88</x:f>
        <x:v>0</x:v>
      </x:c>
      <x:c r="K12" t="n">
        <x:f>Calcul_MRP!N4+Calcul_MRP!N16+Calcul_MRP!N28+Calcul_MRP!N40+Calcul_MRP!N52+Calcul_MRP!N64+Calcul_MRP!N76+Calcul_MRP!N88</x:f>
        <x:v>1290</x:v>
      </x:c>
    </x:row>
    <x:row r="13">
      <x:c r="A13" s="18" t="str">
        <x:f>Articles!A5</x:f>
        <x:v>PF-002</x:v>
      </x:c>
      <x:c r="B13" s="18" t="n">
        <x:f>Calcul_MRP!J27</x:f>
        <x:v>160</x:v>
      </x:c>
      <x:c r="C13" s="18" t="n">
        <x:f>Articles!E5</x:f>
        <x:v>60</x:v>
      </x:c>
      <x:c r="D13" s="18" t="n">
        <x:f>SUM(Calcul_MRP!H16:H27)</x:f>
        <x:v>1610</x:v>
      </x:c>
      <x:c r="E13" s="22" t="n">
        <x:f>SUM(Calcul_MRP!P16:P27)</x:f>
        <x:v>78750</x:v>
      </x:c>
      <x:c r="F13" s="18" t="str">
        <x:f>IF(B13&lt;C13,"RISQUE","OK")</x:f>
        <x:v>OK</x:v>
      </x:c>
      <x:c r="H13" t="n">
        <x:v>2</x:v>
      </x:c>
      <x:c r="I13" t="n">
        <x:f>Calcul_MRP!D5+Calcul_MRP!D17+Calcul_MRP!D29+Calcul_MRP!D41+Calcul_MRP!D53+Calcul_MRP!D65+Calcul_MRP!D77+Calcul_MRP!D89</x:f>
        <x:v>2210</x:v>
      </x:c>
      <x:c r="J13" t="n">
        <x:f>Calcul_MRP!I5+Calcul_MRP!I17+Calcul_MRP!I29+Calcul_MRP!I41+Calcul_MRP!I53+Calcul_MRP!I65+Calcul_MRP!I77+Calcul_MRP!I89</x:f>
        <x:v>1460</x:v>
      </x:c>
      <x:c r="K13" t="n">
        <x:f>Calcul_MRP!N5+Calcul_MRP!N17+Calcul_MRP!N29+Calcul_MRP!N41+Calcul_MRP!N53+Calcul_MRP!N65+Calcul_MRP!N77+Calcul_MRP!N89</x:f>
        <x:v>3040</x:v>
      </x:c>
    </x:row>
    <x:row r="14">
      <x:c r="A14" s="18" t="str">
        <x:f>Articles!A6</x:f>
        <x:v>MP-001</x:v>
      </x:c>
      <x:c r="B14" s="18" t="n">
        <x:f>Calcul_MRP!J39</x:f>
        <x:v>550</x:v>
      </x:c>
      <x:c r="C14" s="18" t="n">
        <x:f>Articles!E6</x:f>
        <x:v>150</x:v>
      </x:c>
      <x:c r="D14" s="18" t="n">
        <x:f>SUM(Calcul_MRP!H28:H39)</x:f>
        <x:v>2030</x:v>
      </x:c>
      <x:c r="E14" s="22" t="n">
        <x:f>SUM(Calcul_MRP!P28:P39)</x:f>
        <x:v>24000</x:v>
      </x:c>
      <x:c r="F14" s="18" t="str">
        <x:f>IF(B14&lt;C14,"RISQUE","OK")</x:f>
        <x:v>OK</x:v>
      </x:c>
      <x:c r="H14" t="n">
        <x:v>3</x:v>
      </x:c>
      <x:c r="I14" t="n">
        <x:f>Calcul_MRP!D6+Calcul_MRP!D18+Calcul_MRP!D30+Calcul_MRP!D42+Calcul_MRP!D54+Calcul_MRP!D66+Calcul_MRP!D78+Calcul_MRP!D90</x:f>
        <x:v>2570</x:v>
      </x:c>
      <x:c r="J14" t="n">
        <x:f>Calcul_MRP!I6+Calcul_MRP!I18+Calcul_MRP!I30+Calcul_MRP!I42+Calcul_MRP!I54+Calcul_MRP!I66+Calcul_MRP!I78+Calcul_MRP!I90</x:f>
        <x:v>2490</x:v>
      </x:c>
      <x:c r="K14" t="n">
        <x:f>Calcul_MRP!N6+Calcul_MRP!N18+Calcul_MRP!N30+Calcul_MRP!N42+Calcul_MRP!N54+Calcul_MRP!N66+Calcul_MRP!N78+Calcul_MRP!N90</x:f>
        <x:v>2260</x:v>
      </x:c>
    </x:row>
    <x:row r="15">
      <x:c r="A15" s="18" t="str">
        <x:f>Articles!A7</x:f>
        <x:v>MP-002</x:v>
      </x:c>
      <x:c r="B15" s="18" t="n">
        <x:f>Calcul_MRP!J51</x:f>
        <x:v>320</x:v>
      </x:c>
      <x:c r="C15" s="18" t="n">
        <x:f>Articles!E7</x:f>
        <x:v>100</x:v>
      </x:c>
      <x:c r="D15" s="18" t="n">
        <x:f>SUM(Calcul_MRP!H40:H51)</x:f>
        <x:v>920</x:v>
      </x:c>
      <x:c r="E15" s="22" t="n">
        <x:f>SUM(Calcul_MRP!P40:P51)</x:f>
        <x:v>21600</x:v>
      </x:c>
      <x:c r="F15" s="18" t="str">
        <x:f>IF(B15&lt;C15,"RISQUE","OK")</x:f>
        <x:v>OK</x:v>
      </x:c>
      <x:c r="H15" t="n">
        <x:v>4</x:v>
      </x:c>
      <x:c r="I15" t="n">
        <x:f>Calcul_MRP!D7+Calcul_MRP!D19+Calcul_MRP!D31+Calcul_MRP!D43+Calcul_MRP!D55+Calcul_MRP!D67+Calcul_MRP!D79+Calcul_MRP!D91</x:f>
        <x:v>2150</x:v>
      </x:c>
      <x:c r="J15" t="n">
        <x:f>Calcul_MRP!I7+Calcul_MRP!I19+Calcul_MRP!I31+Calcul_MRP!I43+Calcul_MRP!I55+Calcul_MRP!I67+Calcul_MRP!I79+Calcul_MRP!I91</x:f>
        <x:v>2190</x:v>
      </x:c>
      <x:c r="K15" t="n">
        <x:f>Calcul_MRP!N7+Calcul_MRP!N19+Calcul_MRP!N31+Calcul_MRP!N43+Calcul_MRP!N55+Calcul_MRP!N67+Calcul_MRP!N79+Calcul_MRP!N91</x:f>
        <x:v>2930</x:v>
      </x:c>
    </x:row>
    <x:row r="16">
      <x:c r="A16" s="18" t="str">
        <x:f>Articles!A8</x:f>
        <x:v>CMP-001</x:v>
      </x:c>
      <x:c r="B16" s="18" t="n">
        <x:f>Calcul_MRP!J63</x:f>
        <x:v>200</x:v>
      </x:c>
      <x:c r="C16" s="18" t="n">
        <x:f>Articles!E8</x:f>
        <x:v>120</x:v>
      </x:c>
      <x:c r="D16" s="18" t="n">
        <x:f>SUM(Calcul_MRP!H52:H63)</x:f>
        <x:v>2290</x:v>
      </x:c>
      <x:c r="E16" s="22" t="n">
        <x:f>SUM(Calcul_MRP!P52:P63)</x:f>
        <x:v>8750</x:v>
      </x:c>
      <x:c r="F16" s="18" t="str">
        <x:f>IF(B16&lt;C16,"RISQUE","OK")</x:f>
        <x:v>OK</x:v>
      </x:c>
      <x:c r="H16" t="n">
        <x:v>5</x:v>
      </x:c>
      <x:c r="I16" t="n">
        <x:f>Calcul_MRP!D8+Calcul_MRP!D20+Calcul_MRP!D32+Calcul_MRP!D44+Calcul_MRP!D56+Calcul_MRP!D68+Calcul_MRP!D80+Calcul_MRP!D92</x:f>
        <x:v>2840</x:v>
      </x:c>
      <x:c r="J16" t="n">
        <x:f>Calcul_MRP!I8+Calcul_MRP!I20+Calcul_MRP!I32+Calcul_MRP!I44+Calcul_MRP!I56+Calcul_MRP!I68+Calcul_MRP!I80+Calcul_MRP!I92</x:f>
        <x:v>2960</x:v>
      </x:c>
      <x:c r="K16" t="n">
        <x:f>Calcul_MRP!N8+Calcul_MRP!N20+Calcul_MRP!N32+Calcul_MRP!N44+Calcul_MRP!N56+Calcul_MRP!N68+Calcul_MRP!N80+Calcul_MRP!N92</x:f>
        <x:v>3240</x:v>
      </x:c>
    </x:row>
    <x:row r="17">
      <x:c r="A17" s="18" t="str">
        <x:f>Articles!A9</x:f>
        <x:v>CMP-002</x:v>
      </x:c>
      <x:c r="B17" s="18" t="n">
        <x:f>Calcul_MRP!J75</x:f>
        <x:v>80</x:v>
      </x:c>
      <x:c r="C17" s="18" t="n">
        <x:f>Articles!E9</x:f>
        <x:v>80</x:v>
      </x:c>
      <x:c r="D17" s="18" t="n">
        <x:f>SUM(Calcul_MRP!H64:H75)</x:f>
        <x:v>2080</x:v>
      </x:c>
      <x:c r="E17" s="22" t="n">
        <x:f>SUM(Calcul_MRP!P64:P75)</x:f>
        <x:v>7696</x:v>
      </x:c>
      <x:c r="F17" s="18" t="str">
        <x:f>IF(B17&lt;C17,"RISQUE","OK")</x:f>
        <x:v>OK</x:v>
      </x:c>
      <x:c r="H17" t="n">
        <x:v>6</x:v>
      </x:c>
      <x:c r="I17" t="n">
        <x:f>Calcul_MRP!D9+Calcul_MRP!D21+Calcul_MRP!D33+Calcul_MRP!D45+Calcul_MRP!D57+Calcul_MRP!D69+Calcul_MRP!D81+Calcul_MRP!D93</x:f>
        <x:v>2730</x:v>
      </x:c>
      <x:c r="J17" t="n">
        <x:f>Calcul_MRP!I9+Calcul_MRP!I21+Calcul_MRP!I33+Calcul_MRP!I45+Calcul_MRP!I57+Calcul_MRP!I69+Calcul_MRP!I81+Calcul_MRP!I93</x:f>
        <x:v>2980</x:v>
      </x:c>
      <x:c r="K17" t="n">
        <x:f>Calcul_MRP!N9+Calcul_MRP!N21+Calcul_MRP!N33+Calcul_MRP!N45+Calcul_MRP!N57+Calcul_MRP!N69+Calcul_MRP!N81+Calcul_MRP!N93</x:f>
        <x:v>2060</x:v>
      </x:c>
    </x:row>
    <x:row r="18">
      <x:c r="A18" s="18" t="str">
        <x:f>Articles!A10</x:f>
        <x:v>EMB-001</x:v>
      </x:c>
      <x:c r="B18" s="18" t="n">
        <x:f>Calcul_MRP!J87</x:f>
        <x:v>570</x:v>
      </x:c>
      <x:c r="C18" s="18" t="n">
        <x:f>Articles!E10</x:f>
        <x:v>200</x:v>
      </x:c>
      <x:c r="D18" s="18" t="n">
        <x:f>SUM(Calcul_MRP!H76:H87)</x:f>
        <x:v>2210</x:v>
      </x:c>
      <x:c r="E18" s="22" t="n">
        <x:f>SUM(Calcul_MRP!P76:P87)</x:f>
        <x:v>4050</x:v>
      </x:c>
      <x:c r="F18" s="18" t="str">
        <x:f>IF(B18&lt;C18,"RISQUE","OK")</x:f>
        <x:v>OK</x:v>
      </x:c>
      <x:c r="H18" t="n">
        <x:v>7</x:v>
      </x:c>
      <x:c r="I18" t="n">
        <x:f>Calcul_MRP!D10+Calcul_MRP!D22+Calcul_MRP!D34+Calcul_MRP!D46+Calcul_MRP!D58+Calcul_MRP!D70+Calcul_MRP!D82+Calcul_MRP!D94</x:f>
        <x:v>3280</x:v>
      </x:c>
      <x:c r="J18" t="n">
        <x:f>Calcul_MRP!I10+Calcul_MRP!I22+Calcul_MRP!I34+Calcul_MRP!I46+Calcul_MRP!I58+Calcul_MRP!I70+Calcul_MRP!I82+Calcul_MRP!I94</x:f>
        <x:v>2340</x:v>
      </x:c>
      <x:c r="K18" t="n">
        <x:f>Calcul_MRP!N10+Calcul_MRP!N22+Calcul_MRP!N34+Calcul_MRP!N46+Calcul_MRP!N58+Calcul_MRP!N70+Calcul_MRP!N82+Calcul_MRP!N94</x:f>
        <x:v>3320</x:v>
      </x:c>
    </x:row>
    <x:row r="19">
      <x:c r="A19" s="18" t="str">
        <x:f>Articles!A11</x:f>
        <x:v>EMB-002</x:v>
      </x:c>
      <x:c r="B19" s="18" t="n">
        <x:f>Calcul_MRP!J99</x:f>
        <x:v>1010</x:v>
      </x:c>
      <x:c r="C19" s="18" t="n">
        <x:f>Articles!E11</x:f>
        <x:v>300</x:v>
      </x:c>
      <x:c r="D19" s="18" t="n">
        <x:f>SUM(Calcul_MRP!H88:H99)</x:f>
        <x:v>3050</x:v>
      </x:c>
      <x:c r="E19" s="22" t="n">
        <x:f>SUM(Calcul_MRP!P88:P99)</x:f>
        <x:v>1260</x:v>
      </x:c>
      <x:c r="F19" s="18" t="str">
        <x:f>IF(B19&lt;C19,"RISQUE","OK")</x:f>
        <x:v>OK</x:v>
      </x:c>
      <x:c r="H19" t="n">
        <x:v>8</x:v>
      </x:c>
      <x:c r="I19" t="n">
        <x:f>Calcul_MRP!D11+Calcul_MRP!D23+Calcul_MRP!D35+Calcul_MRP!D47+Calcul_MRP!D59+Calcul_MRP!D71+Calcul_MRP!D83+Calcul_MRP!D95</x:f>
        <x:v>2460</x:v>
      </x:c>
      <x:c r="J19" t="n">
        <x:f>Calcul_MRP!I11+Calcul_MRP!I23+Calcul_MRP!I35+Calcul_MRP!I47+Calcul_MRP!I59+Calcul_MRP!I71+Calcul_MRP!I83+Calcul_MRP!I95</x:f>
        <x:v>3060</x:v>
      </x:c>
      <x:c r="K19" t="n">
        <x:f>Calcul_MRP!N11+Calcul_MRP!N23+Calcul_MRP!N35+Calcul_MRP!N47+Calcul_MRP!N59+Calcul_MRP!N71+Calcul_MRP!N83+Calcul_MRP!N95</x:f>
        <x:v>3500</x:v>
      </x:c>
    </x:row>
    <x:row r="20">
      <x:c r="H20" t="n">
        <x:v>9</x:v>
      </x:c>
      <x:c r="I20" t="n">
        <x:f>Calcul_MRP!D12+Calcul_MRP!D24+Calcul_MRP!D36+Calcul_MRP!D48+Calcul_MRP!D60+Calcul_MRP!D72+Calcul_MRP!D84+Calcul_MRP!D96</x:f>
        <x:v>3030</x:v>
      </x:c>
      <x:c r="J20" t="n">
        <x:f>Calcul_MRP!I12+Calcul_MRP!I24+Calcul_MRP!I36+Calcul_MRP!I48+Calcul_MRP!I60+Calcul_MRP!I72+Calcul_MRP!I84+Calcul_MRP!I96</x:f>
        <x:v>3720</x:v>
      </x:c>
      <x:c r="K20" t="n">
        <x:f>Calcul_MRP!N12+Calcul_MRP!N24+Calcul_MRP!N36+Calcul_MRP!N48+Calcul_MRP!N60+Calcul_MRP!N72+Calcul_MRP!N84+Calcul_MRP!N96</x:f>
        <x:v>2350</x:v>
      </x:c>
    </x:row>
    <x:row r="21">
      <x:c r="H21" t="n">
        <x:v>10</x:v>
      </x:c>
      <x:c r="I21" t="n">
        <x:f>Calcul_MRP!D13+Calcul_MRP!D25+Calcul_MRP!D37+Calcul_MRP!D49+Calcul_MRP!D61+Calcul_MRP!D73+Calcul_MRP!D85+Calcul_MRP!D97</x:f>
        <x:v>2740</x:v>
      </x:c>
      <x:c r="J21" t="n">
        <x:f>Calcul_MRP!I13+Calcul_MRP!I25+Calcul_MRP!I37+Calcul_MRP!I49+Calcul_MRP!I61+Calcul_MRP!I73+Calcul_MRP!I85+Calcul_MRP!I97</x:f>
        <x:v>2100</x:v>
      </x:c>
      <x:c r="K21" t="n">
        <x:f>Calcul_MRP!N13+Calcul_MRP!N25+Calcul_MRP!N37+Calcul_MRP!N49+Calcul_MRP!N61+Calcul_MRP!N73+Calcul_MRP!N85+Calcul_MRP!N97</x:f>
        <x:v>3230</x:v>
      </x:c>
    </x:row>
    <x:row r="22">
      <x:c r="H22" t="n">
        <x:v>11</x:v>
      </x:c>
      <x:c r="I22" t="n">
        <x:f>Calcul_MRP!D14+Calcul_MRP!D26+Calcul_MRP!D38+Calcul_MRP!D50+Calcul_MRP!D62+Calcul_MRP!D74+Calcul_MRP!D86+Calcul_MRP!D98</x:f>
        <x:v>3290</x:v>
      </x:c>
      <x:c r="J22" t="n">
        <x:f>Calcul_MRP!I14+Calcul_MRP!I26+Calcul_MRP!I38+Calcul_MRP!I50+Calcul_MRP!I62+Calcul_MRP!I74+Calcul_MRP!I86+Calcul_MRP!I98</x:f>
        <x:v>3750</x:v>
      </x:c>
      <x:c r="K22" t="n">
        <x:f>Calcul_MRP!N14+Calcul_MRP!N26+Calcul_MRP!N38+Calcul_MRP!N50+Calcul_MRP!N62+Calcul_MRP!N74+Calcul_MRP!N86+Calcul_MRP!N98</x:f>
        <x:v>2050</x:v>
      </x:c>
    </x:row>
    <x:row r="23">
      <x:c r="H23" t="n">
        <x:v>12</x:v>
      </x:c>
      <x:c r="I23" t="n">
        <x:f>Calcul_MRP!D15+Calcul_MRP!D27+Calcul_MRP!D39+Calcul_MRP!D51+Calcul_MRP!D63+Calcul_MRP!D75+Calcul_MRP!D87+Calcul_MRP!D99</x:f>
        <x:v>3050</x:v>
      </x:c>
      <x:c r="J23" t="n">
        <x:f>Calcul_MRP!I15+Calcul_MRP!I27+Calcul_MRP!I39+Calcul_MRP!I51+Calcul_MRP!I63+Calcul_MRP!I75+Calcul_MRP!I87+Calcul_MRP!I99</x:f>
        <x:v>3280</x:v>
      </x:c>
      <x:c r="K23" t="n">
        <x:f>Calcul_MRP!N15+Calcul_MRP!N27+Calcul_MRP!N39+Calcul_MRP!N51+Calcul_MRP!N63+Calcul_MRP!N75+Calcul_MRP!N87+Calcul_MRP!N99</x:f>
        <x:v>0</x:v>
      </x:c>
    </x:row>
  </x:sheetData>
  <x:mergeCells>
    <x:mergeCell ref="A1:L1"/>
    <x:mergeCell ref="A3:C3"/>
    <x:mergeCell ref="A4:C5"/>
    <x:mergeCell ref="E3:G3"/>
    <x:mergeCell ref="E4:G5"/>
    <x:mergeCell ref="I3:K3"/>
    <x:mergeCell ref="I4:K5"/>
    <x:mergeCell ref="A7:C7"/>
    <x:mergeCell ref="A8:C9"/>
    <x:mergeCell ref="E7:G7"/>
    <x:mergeCell ref="E8:G9"/>
    <x:mergeCell ref="I7:K7"/>
    <x:mergeCell ref="I8:K9"/>
  </x:mergeCells>
  <x:conditionalFormatting sqref="F12:F19">
    <x:cfRule type="expression" dxfId="3" priority="1">
      <x:formula>F12="RISQUE"</x:formula>
    </x:cfRule>
    <x:cfRule type="expression" dxfId="4" priority="2">
      <x:formula>F12="OK"</x:formula>
    </x:cfRule>
  </x:conditionalFormatting>
  <x:pageMargins left="0.7" right="0.7" top="0.75" bottom="0.75" header="0.3" footer="0.3"/>
  <x:drawing xmlns:r="http://schemas.openxmlformats.org/officeDocument/2006/relationships" r:id="R96da060fb5d1485e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5" hidden="0" customWidth="1"/>
    <x:col min="3" max="3" width="16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2" hidden="0" customWidth="1"/>
    <x:col min="9" max="9" width="14" hidden="0" customWidth="1"/>
    <x:col min="10" max="10" width="14" hidden="0" customWidth="1"/>
    <x:col min="11" max="11" width="10" hidden="0" customWidth="1"/>
  </x:cols>
  <x:sheetData>
    <x:row r="1" ht="30" customHeight="1">
      <x:c r="A1" s="5" t="str">
        <x:v>BASE ARTICLES – PARAMÈTRES MRP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</x:row>
    <x:row r="3">
      <x:c r="A3" s="13" t="str">
        <x:v>Article</x:v>
      </x:c>
      <x:c r="B3" s="13" t="str">
        <x:v>Designation</x:v>
      </x:c>
      <x:c r="C3" s="13" t="str">
        <x:v>Type</x:v>
      </x:c>
      <x:c r="D3" s="13" t="str">
        <x:v>Stock initial</x:v>
      </x:c>
      <x:c r="E3" s="13" t="str">
        <x:v>Stock securite</x:v>
      </x:c>
      <x:c r="F3" s="13" t="str">
        <x:v>Delai (periodes)</x:v>
      </x:c>
      <x:c r="G3" s="13" t="str">
        <x:v>Lot FOQ</x:v>
      </x:c>
      <x:c r="H3" s="13" t="str">
        <x:v>Methode</x:v>
      </x:c>
      <x:c r="I3" s="13" t="str">
        <x:v>Cout unitaire</x:v>
      </x:c>
      <x:c r="J3" s="13" t="str">
        <x:v>Fournisseur</x:v>
      </x:c>
      <x:c r="K3" s="13" t="str">
        <x:v>Actif</x:v>
      </x:c>
    </x:row>
    <x:row r="4">
      <x:c r="A4" t="str">
        <x:v>PF-001</x:v>
      </x:c>
      <x:c r="B4" t="str">
        <x:v>Produit fini Alpha</x:v>
      </x:c>
      <x:c r="C4" t="str">
        <x:v>Produit fini</x:v>
      </x:c>
      <x:c r="D4" s="24" t="n">
        <x:v>320</x:v>
      </x:c>
      <x:c r="E4" s="24" t="n">
        <x:v>80</x:v>
      </x:c>
      <x:c r="F4" s="24" t="n">
        <x:v>2</x:v>
      </x:c>
      <x:c r="G4" s="24" t="n">
        <x:v>200</x:v>
      </x:c>
      <x:c r="H4" s="25" t="str">
        <x:v>FOQ</x:v>
      </x:c>
      <x:c r="I4" s="26" t="n">
        <x:v>42</x:v>
      </x:c>
      <x:c r="J4" s="25" t="str">
        <x:v>F01</x:v>
      </x:c>
      <x:c r="K4" s="25" t="str">
        <x:v>Oui</x:v>
      </x:c>
    </x:row>
    <x:row r="5">
      <x:c r="A5" t="str">
        <x:v>PF-002</x:v>
      </x:c>
      <x:c r="B5" t="str">
        <x:v>Produit fini Beta</x:v>
      </x:c>
      <x:c r="C5" t="str">
        <x:v>Produit fini</x:v>
      </x:c>
      <x:c r="D5" s="24" t="n">
        <x:v>180</x:v>
      </x:c>
      <x:c r="E5" s="24" t="n">
        <x:v>60</x:v>
      </x:c>
      <x:c r="F5" s="24" t="n">
        <x:v>1</x:v>
      </x:c>
      <x:c r="G5" s="24" t="n">
        <x:v>150</x:v>
      </x:c>
      <x:c r="H5" s="25" t="str">
        <x:v>FOQ</x:v>
      </x:c>
      <x:c r="I5" s="26" t="n">
        <x:v>35</x:v>
      </x:c>
      <x:c r="J5" s="25" t="str">
        <x:v>F02</x:v>
      </x:c>
      <x:c r="K5" s="25" t="str">
        <x:v>Oui</x:v>
      </x:c>
    </x:row>
    <x:row r="6">
      <x:c r="A6" t="str">
        <x:v>MP-001</x:v>
      </x:c>
      <x:c r="B6" t="str">
        <x:v>Matiere A</x:v>
      </x:c>
      <x:c r="C6" t="str">
        <x:v>Matiere</x:v>
      </x:c>
      <x:c r="D6" s="24" t="n">
        <x:v>700</x:v>
      </x:c>
      <x:c r="E6" s="24" t="n">
        <x:v>150</x:v>
      </x:c>
      <x:c r="F6" s="24" t="n">
        <x:v>2</x:v>
      </x:c>
      <x:c r="G6" s="24" t="n">
        <x:v>500</x:v>
      </x:c>
      <x:c r="H6" s="25" t="str">
        <x:v>FOQ</x:v>
      </x:c>
      <x:c r="I6" s="26" t="n">
        <x:v>4.8</x:v>
      </x:c>
      <x:c r="J6" s="25" t="str">
        <x:v>F03</x:v>
      </x:c>
      <x:c r="K6" s="25" t="str">
        <x:v>Oui</x:v>
      </x:c>
    </x:row>
    <x:row r="7">
      <x:c r="A7" t="str">
        <x:v>MP-002</x:v>
      </x:c>
      <x:c r="B7" t="str">
        <x:v>Matiere B</x:v>
      </x:c>
      <x:c r="C7" t="str">
        <x:v>Matiere</x:v>
      </x:c>
      <x:c r="D7" s="24" t="n">
        <x:v>450</x:v>
      </x:c>
      <x:c r="E7" s="24" t="n">
        <x:v>100</x:v>
      </x:c>
      <x:c r="F7" s="24" t="n">
        <x:v>3</x:v>
      </x:c>
      <x:c r="G7" s="24" t="n">
        <x:v>300</x:v>
      </x:c>
      <x:c r="H7" s="25" t="str">
        <x:v>FOQ</x:v>
      </x:c>
      <x:c r="I7" s="26" t="n">
        <x:v>7.2</x:v>
      </x:c>
      <x:c r="J7" s="25" t="str">
        <x:v>F03</x:v>
      </x:c>
      <x:c r="K7" s="25" t="str">
        <x:v>Oui</x:v>
      </x:c>
    </x:row>
    <x:row r="8">
      <x:c r="A8" t="str">
        <x:v>CMP-001</x:v>
      </x:c>
      <x:c r="B8" t="str">
        <x:v>Composant X</x:v>
      </x:c>
      <x:c r="C8" t="str">
        <x:v>Composant</x:v>
      </x:c>
      <x:c r="D8" s="24" t="n">
        <x:v>520</x:v>
      </x:c>
      <x:c r="E8" s="24" t="n">
        <x:v>120</x:v>
      </x:c>
      <x:c r="F8" s="24" t="n">
        <x:v>1</x:v>
      </x:c>
      <x:c r="G8" s="24" t="n">
        <x:v>250</x:v>
      </x:c>
      <x:c r="H8" s="25" t="str">
        <x:v>FOQ</x:v>
      </x:c>
      <x:c r="I8" s="26" t="n">
        <x:v>2.5</x:v>
      </x:c>
      <x:c r="J8" s="25" t="str">
        <x:v>F04</x:v>
      </x:c>
      <x:c r="K8" s="25" t="str">
        <x:v>Oui</x:v>
      </x:c>
    </x:row>
    <x:row r="9">
      <x:c r="A9" t="str">
        <x:v>CMP-002</x:v>
      </x:c>
      <x:c r="B9" t="str">
        <x:v>Composant Y</x:v>
      </x:c>
      <x:c r="C9" t="str">
        <x:v>Composant</x:v>
      </x:c>
      <x:c r="D9" s="24" t="n">
        <x:v>300</x:v>
      </x:c>
      <x:c r="E9" s="24" t="n">
        <x:v>80</x:v>
      </x:c>
      <x:c r="F9" s="24" t="n">
        <x:v>2</x:v>
      </x:c>
      <x:c r="G9" s="24" t="n">
        <x:v>200</x:v>
      </x:c>
      <x:c r="H9" s="25" t="str">
        <x:v>L4L</x:v>
      </x:c>
      <x:c r="I9" s="26" t="n">
        <x:v>3.7</x:v>
      </x:c>
      <x:c r="J9" s="25" t="str">
        <x:v>F04</x:v>
      </x:c>
      <x:c r="K9" s="25" t="str">
        <x:v>Oui</x:v>
      </x:c>
    </x:row>
    <x:row r="10">
      <x:c r="A10" t="str">
        <x:v>EMB-001</x:v>
      </x:c>
      <x:c r="B10" t="str">
        <x:v>Emballage carton</x:v>
      </x:c>
      <x:c r="C10" t="str">
        <x:v>Emballage</x:v>
      </x:c>
      <x:c r="D10" s="24" t="n">
        <x:v>900</x:v>
      </x:c>
      <x:c r="E10" s="24" t="n">
        <x:v>200</x:v>
      </x:c>
      <x:c r="F10" s="24" t="n">
        <x:v>1</x:v>
      </x:c>
      <x:c r="G10" s="24" t="n">
        <x:v>500</x:v>
      </x:c>
      <x:c r="H10" s="25" t="str">
        <x:v>FOQ</x:v>
      </x:c>
      <x:c r="I10" s="26" t="n">
        <x:v>0.9</x:v>
      </x:c>
      <x:c r="J10" s="25" t="str">
        <x:v>F05</x:v>
      </x:c>
      <x:c r="K10" s="25" t="str">
        <x:v>Oui</x:v>
      </x:c>
    </x:row>
    <x:row r="11">
      <x:c r="A11" t="str">
        <x:v>EMB-002</x:v>
      </x:c>
      <x:c r="B11" t="str">
        <x:v>Etiquette</x:v>
      </x:c>
      <x:c r="C11" t="str">
        <x:v>Emballage</x:v>
      </x:c>
      <x:c r="D11" s="24" t="n">
        <x:v>1500</x:v>
      </x:c>
      <x:c r="E11" s="24" t="n">
        <x:v>300</x:v>
      </x:c>
      <x:c r="F11" s="24" t="n">
        <x:v>1</x:v>
      </x:c>
      <x:c r="G11" s="24" t="n">
        <x:v>1000</x:v>
      </x:c>
      <x:c r="H11" s="25" t="str">
        <x:v>FOQ</x:v>
      </x:c>
      <x:c r="I11" s="26" t="n">
        <x:v>0.18</x:v>
      </x:c>
      <x:c r="J11" s="25" t="str">
        <x:v>F05</x:v>
      </x:c>
      <x:c r="K11" s="25" t="str">
        <x:v>Oui</x:v>
      </x:c>
    </x:row>
  </x:sheetData>
  <x:mergeCells>
    <x:mergeCell ref="A1:K1"/>
  </x:mergeCells>
  <x:dataValidations count="3">
    <x:dataValidation type="list" sqref="C4:C100">
      <x:formula1>"Produit fini,Matiere,Composant,Emballage"</x:formula1>
    </x:dataValidation>
    <x:dataValidation type="list" sqref="H4:H100">
      <x:formula1>"FOQ,L4L"</x:formula1>
    </x:dataValidation>
    <x:dataValidation type="list" sqref="K4:K100">
      <x:formula1>"Oui,Non"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5" hidden="0" customWidth="1"/>
    <x:col min="3" max="3" width="10" hidden="0" customWidth="1"/>
    <x:col min="4" max="4" width="10" hidden="0" customWidth="1"/>
    <x:col min="5" max="5" width="10" hidden="0" customWidth="1"/>
    <x:col min="6" max="6" width="10" hidden="0" customWidth="1"/>
    <x:col min="7" max="7" width="10" hidden="0" customWidth="1"/>
    <x:col min="8" max="8" width="10" hidden="0" customWidth="1"/>
    <x:col min="9" max="9" width="10" hidden="0" customWidth="1"/>
    <x:col min="10" max="10" width="10" hidden="0" customWidth="1"/>
    <x:col min="11" max="11" width="10" hidden="0" customWidth="1"/>
    <x:col min="12" max="12" width="10" hidden="0" customWidth="1"/>
    <x:col min="13" max="13" width="10" hidden="0" customWidth="1"/>
    <x:col min="14" max="14" width="10" hidden="0" customWidth="1"/>
  </x:cols>
  <x:sheetData>
    <x:row r="1">
      <x:c r="A1" s="5" t="str">
        <x:v>BESOINS BRUTS PAR ARTICLE – 12 PÉRIODES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</x:row>
    <x:row r="3">
      <x:c r="A3" s="13" t="str">
        <x:v>Article</x:v>
      </x:c>
      <x:c r="B3" s="13" t="str">
        <x:v>Designation</x:v>
      </x:c>
      <x:c r="C3" s="13" t="str">
        <x:v>P1</x:v>
      </x:c>
      <x:c r="D3" s="13" t="str">
        <x:v>P2</x:v>
      </x:c>
      <x:c r="E3" s="13" t="str">
        <x:v>P3</x:v>
      </x:c>
      <x:c r="F3" s="13" t="str">
        <x:v>P4</x:v>
      </x:c>
      <x:c r="G3" s="13" t="str">
        <x:v>P5</x:v>
      </x:c>
      <x:c r="H3" s="13" t="str">
        <x:v>P6</x:v>
      </x:c>
      <x:c r="I3" s="13" t="str">
        <x:v>P7</x:v>
      </x:c>
      <x:c r="J3" s="13" t="str">
        <x:v>P8</x:v>
      </x:c>
      <x:c r="K3" s="13" t="str">
        <x:v>P9</x:v>
      </x:c>
      <x:c r="L3" s="13" t="str">
        <x:v>P10</x:v>
      </x:c>
      <x:c r="M3" s="13" t="str">
        <x:v>P11</x:v>
      </x:c>
      <x:c r="N3" s="13" t="str">
        <x:v>P12</x:v>
      </x:c>
    </x:row>
    <x:row r="4">
      <x:c r="A4" t="str">
        <x:v>PF-001</x:v>
      </x:c>
      <x:c r="B4" t="str">
        <x:v>Produit fini Alpha</x:v>
      </x:c>
      <x:c r="C4" s="25" t="n">
        <x:v>180</x:v>
      </x:c>
      <x:c r="D4" s="25" t="n">
        <x:v>220</x:v>
      </x:c>
      <x:c r="E4" s="25" t="n">
        <x:v>260</x:v>
      </x:c>
      <x:c r="F4" s="25" t="n">
        <x:v>190</x:v>
      </x:c>
      <x:c r="G4" s="25" t="n">
        <x:v>300</x:v>
      </x:c>
      <x:c r="H4" s="25" t="n">
        <x:v>280</x:v>
      </x:c>
      <x:c r="I4" s="25" t="n">
        <x:v>360</x:v>
      </x:c>
      <x:c r="J4" s="25" t="n">
        <x:v>240</x:v>
      </x:c>
      <x:c r="K4" s="25" t="n">
        <x:v>310</x:v>
      </x:c>
      <x:c r="L4" s="25" t="n">
        <x:v>260</x:v>
      </x:c>
      <x:c r="M4" s="25" t="n">
        <x:v>340</x:v>
      </x:c>
      <x:c r="N4" s="25" t="n">
        <x:v>290</x:v>
      </x:c>
    </x:row>
    <x:row r="5">
      <x:c r="A5" t="str">
        <x:v>PF-002</x:v>
      </x:c>
      <x:c r="B5" t="str">
        <x:v>Produit fini Beta</x:v>
      </x:c>
      <x:c r="C5" s="25" t="n">
        <x:v>100</x:v>
      </x:c>
      <x:c r="D5" s="25" t="n">
        <x:v>140</x:v>
      </x:c>
      <x:c r="E5" s="25" t="n">
        <x:v>160</x:v>
      </x:c>
      <x:c r="F5" s="25" t="n">
        <x:v>180</x:v>
      </x:c>
      <x:c r="G5" s="25" t="n">
        <x:v>120</x:v>
      </x:c>
      <x:c r="H5" s="25" t="n">
        <x:v>200</x:v>
      </x:c>
      <x:c r="I5" s="25" t="n">
        <x:v>220</x:v>
      </x:c>
      <x:c r="J5" s="25" t="n">
        <x:v>190</x:v>
      </x:c>
      <x:c r="K5" s="25" t="n">
        <x:v>230</x:v>
      </x:c>
      <x:c r="L5" s="25" t="n">
        <x:v>210</x:v>
      </x:c>
      <x:c r="M5" s="25" t="n">
        <x:v>250</x:v>
      </x:c>
      <x:c r="N5" s="25" t="n">
        <x:v>270</x:v>
      </x:c>
    </x:row>
    <x:row r="6">
      <x:c r="A6" t="str">
        <x:v>MP-001</x:v>
      </x:c>
      <x:c r="B6" t="str">
        <x:v>Matiere A</x:v>
      </x:c>
      <x:c r="C6" s="25" t="n">
        <x:v>280</x:v>
      </x:c>
      <x:c r="D6" s="25" t="n">
        <x:v>350</x:v>
      </x:c>
      <x:c r="E6" s="25" t="n">
        <x:v>420</x:v>
      </x:c>
      <x:c r="F6" s="25" t="n">
        <x:v>300</x:v>
      </x:c>
      <x:c r="G6" s="25" t="n">
        <x:v>500</x:v>
      </x:c>
      <x:c r="H6" s="25" t="n">
        <x:v>460</x:v>
      </x:c>
      <x:c r="I6" s="25" t="n">
        <x:v>560</x:v>
      </x:c>
      <x:c r="J6" s="25" t="n">
        <x:v>390</x:v>
      </x:c>
      <x:c r="K6" s="25" t="n">
        <x:v>480</x:v>
      </x:c>
      <x:c r="L6" s="25" t="n">
        <x:v>430</x:v>
      </x:c>
      <x:c r="M6" s="25" t="n">
        <x:v>530</x:v>
      </x:c>
      <x:c r="N6" s="25" t="n">
        <x:v>450</x:v>
      </x:c>
    </x:row>
    <x:row r="7">
      <x:c r="A7" t="str">
        <x:v>MP-002</x:v>
      </x:c>
      <x:c r="B7" t="str">
        <x:v>Matiere B</x:v>
      </x:c>
      <x:c r="C7" s="25" t="n">
        <x:v>160</x:v>
      </x:c>
      <x:c r="D7" s="25" t="n">
        <x:v>210</x:v>
      </x:c>
      <x:c r="E7" s="25" t="n">
        <x:v>250</x:v>
      </x:c>
      <x:c r="F7" s="25" t="n">
        <x:v>190</x:v>
      </x:c>
      <x:c r="G7" s="25" t="n">
        <x:v>290</x:v>
      </x:c>
      <x:c r="H7" s="25" t="n">
        <x:v>260</x:v>
      </x:c>
      <x:c r="I7" s="25" t="n">
        <x:v>340</x:v>
      </x:c>
      <x:c r="J7" s="25" t="n">
        <x:v>220</x:v>
      </x:c>
      <x:c r="K7" s="25" t="n">
        <x:v>300</x:v>
      </x:c>
      <x:c r="L7" s="25" t="n">
        <x:v>270</x:v>
      </x:c>
      <x:c r="M7" s="25" t="n">
        <x:v>330</x:v>
      </x:c>
      <x:c r="N7" s="25" t="n">
        <x:v>310</x:v>
      </x:c>
    </x:row>
    <x:row r="8">
      <x:c r="A8" t="str">
        <x:v>CMP-001</x:v>
      </x:c>
      <x:c r="B8" t="str">
        <x:v>Composant X</x:v>
      </x:c>
      <x:c r="C8" s="25" t="n">
        <x:v>220</x:v>
      </x:c>
      <x:c r="D8" s="25" t="n">
        <x:v>260</x:v>
      </x:c>
      <x:c r="E8" s="25" t="n">
        <x:v>310</x:v>
      </x:c>
      <x:c r="F8" s="25" t="n">
        <x:v>230</x:v>
      </x:c>
      <x:c r="G8" s="25" t="n">
        <x:v>350</x:v>
      </x:c>
      <x:c r="H8" s="25" t="n">
        <x:v>330</x:v>
      </x:c>
      <x:c r="I8" s="25" t="n">
        <x:v>400</x:v>
      </x:c>
      <x:c r="J8" s="25" t="n">
        <x:v>280</x:v>
      </x:c>
      <x:c r="K8" s="25" t="n">
        <x:v>370</x:v>
      </x:c>
      <x:c r="L8" s="25" t="n">
        <x:v>320</x:v>
      </x:c>
      <x:c r="M8" s="25" t="n">
        <x:v>390</x:v>
      </x:c>
      <x:c r="N8" s="25" t="n">
        <x:v>360</x:v>
      </x:c>
    </x:row>
    <x:row r="9">
      <x:c r="A9" t="str">
        <x:v>CMP-002</x:v>
      </x:c>
      <x:c r="B9" t="str">
        <x:v>Composant Y</x:v>
      </x:c>
      <x:c r="C9" s="25" t="n">
        <x:v>130</x:v>
      </x:c>
      <x:c r="D9" s="25" t="n">
        <x:v>150</x:v>
      </x:c>
      <x:c r="E9" s="25" t="n">
        <x:v>190</x:v>
      </x:c>
      <x:c r="F9" s="25" t="n">
        <x:v>140</x:v>
      </x:c>
      <x:c r="G9" s="25" t="n">
        <x:v>210</x:v>
      </x:c>
      <x:c r="H9" s="25" t="n">
        <x:v>180</x:v>
      </x:c>
      <x:c r="I9" s="25" t="n">
        <x:v>240</x:v>
      </x:c>
      <x:c r="J9" s="25" t="n">
        <x:v>160</x:v>
      </x:c>
      <x:c r="K9" s="25" t="n">
        <x:v>220</x:v>
      </x:c>
      <x:c r="L9" s="25" t="n">
        <x:v>200</x:v>
      </x:c>
      <x:c r="M9" s="25" t="n">
        <x:v>250</x:v>
      </x:c>
      <x:c r="N9" s="25" t="n">
        <x:v>230</x:v>
      </x:c>
    </x:row>
    <x:row r="10">
      <x:c r="A10" t="str">
        <x:v>EMB-001</x:v>
      </x:c>
      <x:c r="B10" t="str">
        <x:v>Emballage carton</x:v>
      </x:c>
      <x:c r="C10" s="25" t="n">
        <x:v>300</x:v>
      </x:c>
      <x:c r="D10" s="25" t="n">
        <x:v>340</x:v>
      </x:c>
      <x:c r="E10" s="25" t="n">
        <x:v>380</x:v>
      </x:c>
      <x:c r="F10" s="25" t="n">
        <x:v>360</x:v>
      </x:c>
      <x:c r="G10" s="25" t="n">
        <x:v>420</x:v>
      </x:c>
      <x:c r="H10" s="25" t="n">
        <x:v>400</x:v>
      </x:c>
      <x:c r="I10" s="25" t="n">
        <x:v>460</x:v>
      </x:c>
      <x:c r="J10" s="25" t="n">
        <x:v>390</x:v>
      </x:c>
      <x:c r="K10" s="25" t="n">
        <x:v>440</x:v>
      </x:c>
      <x:c r="L10" s="25" t="n">
        <x:v>410</x:v>
      </x:c>
      <x:c r="M10" s="25" t="n">
        <x:v>480</x:v>
      </x:c>
      <x:c r="N10" s="25" t="n">
        <x:v>450</x:v>
      </x:c>
    </x:row>
    <x:row r="11">
      <x:c r="A11" t="str">
        <x:v>EMB-002</x:v>
      </x:c>
      <x:c r="B11" t="str">
        <x:v>Etiquette</x:v>
      </x:c>
      <x:c r="C11" s="25" t="n">
        <x:v>500</x:v>
      </x:c>
      <x:c r="D11" s="25" t="n">
        <x:v>540</x:v>
      </x:c>
      <x:c r="E11" s="25" t="n">
        <x:v>600</x:v>
      </x:c>
      <x:c r="F11" s="25" t="n">
        <x:v>560</x:v>
      </x:c>
      <x:c r="G11" s="25" t="n">
        <x:v>650</x:v>
      </x:c>
      <x:c r="H11" s="25" t="n">
        <x:v>620</x:v>
      </x:c>
      <x:c r="I11" s="25" t="n">
        <x:v>700</x:v>
      </x:c>
      <x:c r="J11" s="25" t="n">
        <x:v>590</x:v>
      </x:c>
      <x:c r="K11" s="25" t="n">
        <x:v>680</x:v>
      </x:c>
      <x:c r="L11" s="25" t="n">
        <x:v>640</x:v>
      </x:c>
      <x:c r="M11" s="25" t="n">
        <x:v>720</x:v>
      </x:c>
      <x:c r="N11" s="25" t="n">
        <x:v>690</x:v>
      </x:c>
    </x:row>
  </x:sheetData>
  <x:mergeCells>
    <x:mergeCell ref="A1:N1"/>
  </x:mergeCells>
  <x:conditionalFormatting sqref="C4:N11">
    <x:cfRule type="dataBar" priority="1">
      <x:dataBar>
        <x:cfvo type="min"/>
        <x:cfvo type="max"/>
        <x:color rgb="FF5B9BD5"/>
      </x:dataBar>
      <x:extLst>
        <x:ext xmlns:x14="http://schemas.microsoft.com/office/spreadsheetml/2009/9/main" uri="{B025F937-C7B1-47D3-B67F-A62EFF666E3E}">
          <x14:id>{9E33C017-537D-A554-33A6-15686FA4F5CB}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9E33C017-537D-A554-33A6-15686FA4F5CB}">
            <x14:dataBar gradient="1">
              <x14:cfvo type="min"/>
              <x14:cfvo type="max"/>
              <x14:fillColor rgb="FF5B9BD5"/>
            </x14:dataBar>
          </x14:cfRule>
          <xm:sqref>C4:N11</xm:sqref>
        </x14:conditionalFormatting>
      </x14:conditionalFormattings>
    </x:ext>
  </x:extLst>
</x:worksheet>
</file>

<file path=xl/worksheets/sheet4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3" hidden="0" customWidth="1"/>
    <x:col min="3" max="3" width="9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1" hidden="0" customWidth="1"/>
    <x:col min="12" max="12" width="11" hidden="0" customWidth="1"/>
    <x:col min="13" max="13" width="11" hidden="0" customWidth="1"/>
    <x:col min="14" max="14" width="16" hidden="0" customWidth="1"/>
    <x:col min="15" max="15" width="14" hidden="0" customWidth="1"/>
    <x:col min="16" max="16" width="14" hidden="0" customWidth="1"/>
    <x:col min="17" max="17" width="16" hidden="0" customWidth="1"/>
    <x:col min="18" max="18" width="14" hidden="0" customWidth="1"/>
    <x:col min="19" max="19" width="15" hidden="0" customWidth="1"/>
  </x:cols>
  <x:sheetData>
    <x:row r="1">
      <x:c r="A1" s="5" t="str">
        <x:v>CALCUL MRP MULTI-ARTICLES – BESOIN NET, RÉCEPTION ET LANCEMENT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</x:row>
    <x:row r="3">
      <x:c r="A3" s="13" t="str">
        <x:v>Article</x:v>
      </x:c>
      <x:c r="B3" s="13" t="str">
        <x:v>Designation</x:v>
      </x:c>
      <x:c r="C3" s="13" t="str">
        <x:v>Periode</x:v>
      </x:c>
      <x:c r="D3" s="13" t="str">
        <x:v>Besoin brut</x:v>
      </x:c>
      <x:c r="E3" s="13" t="str">
        <x:v>Stock debut</x:v>
      </x:c>
      <x:c r="F3" s="13" t="str">
        <x:v>Reception programmee</x:v>
      </x:c>
      <x:c r="G3" s="13" t="str">
        <x:v>Stock securite</x:v>
      </x:c>
      <x:c r="H3" s="13" t="str">
        <x:v>Besoin net</x:v>
      </x:c>
      <x:c r="I3" s="13" t="str">
        <x:v>Reception planifiee</x:v>
      </x:c>
      <x:c r="J3" s="13" t="str">
        <x:v>Stock fin</x:v>
      </x:c>
      <x:c r="K3" s="13" t="str">
        <x:v>Delai</x:v>
      </x:c>
      <x:c r="L3" s="13" t="str">
        <x:v>Lot</x:v>
      </x:c>
      <x:c r="M3" s="13" t="str">
        <x:v>Methode</x:v>
      </x:c>
      <x:c r="N3" s="13" t="str">
        <x:v>Lancement planifie</x:v>
      </x:c>
      <x:c r="O3" s="13" t="str">
        <x:v>Cout unitaire</x:v>
      </x:c>
      <x:c r="P3" s="13" t="str">
        <x:v>Valeur reception</x:v>
      </x:c>
      <x:c r="Q3" s="13" t="str">
        <x:v>Alerte</x:v>
      </x:c>
      <x:c r="R3" s="13" t="str">
        <x:v>Fournisseur</x:v>
      </x:c>
      <x:c r="S3" s="13" t="str">
        <x:v>Type</x:v>
      </x:c>
    </x:row>
    <x:row r="4">
      <x:c r="A4" s="36" t="str">
        <x:v>PF-001</x:v>
      </x:c>
      <x:c r="B4" s="36" t="str">
        <x:v>Produit fini Alpha</x:v>
      </x:c>
      <x:c r="C4" s="38" t="n">
        <x:v>1</x:v>
      </x:c>
      <x:c r="D4" s="38" t="n">
        <x:f>Demande!C4</x:f>
        <x:v>180</x:v>
      </x:c>
      <x:c r="E4" s="38" t="n">
        <x:f>Articles!D4</x:f>
        <x:v>320</x:v>
      </x:c>
      <x:c r="F4" s="42" t="n">
        <x:v>0</x:v>
      </x:c>
      <x:c r="G4" s="38" t="n">
        <x:f>Articles!E4</x:f>
        <x:v>80</x:v>
      </x:c>
      <x:c r="H4" s="38" t="n">
        <x:f>MAX(0,D4-(E4+F4-G4))</x:f>
        <x:v>0</x:v>
      </x:c>
      <x:c r="I4" s="38" t="n">
        <x:f>IF(M4="L4L",H4,IF(H4=0,0,INT((H4+L4-1)/L4)*L4))</x:f>
        <x:v>0</x:v>
      </x:c>
      <x:c r="J4" s="38" t="n">
        <x:f>E4+F4+I4-D4</x:f>
        <x:v>140</x:v>
      </x:c>
      <x:c r="K4" s="38" t="n">
        <x:f>Articles!F4</x:f>
        <x:v>2</x:v>
      </x:c>
      <x:c r="L4" s="38" t="n">
        <x:f>Articles!G4</x:f>
        <x:v>200</x:v>
      </x:c>
      <x:c r="M4" s="38" t="str">
        <x:f>Articles!H4</x:f>
        <x:v>FOQ</x:v>
      </x:c>
      <x:c r="N4" s="38" t="n">
        <x:f>IF(C4+K4&lt;=12,INDEX($I$4:$I$15,C4+K4),0)</x:f>
        <x:v>400</x:v>
      </x:c>
      <x:c r="O4" s="40" t="n">
        <x:f>Articles!I4</x:f>
        <x:v>42</x:v>
      </x:c>
      <x:c r="P4" s="40" t="n">
        <x:f>I4*O4</x:f>
        <x:v>0</x:v>
      </x:c>
      <x:c r="Q4" s="38" t="str">
        <x:f>IF(J4&lt;G4,"Sous securite",IF(I4&gt;0,"A commander","OK"))</x:f>
        <x:v>OK</x:v>
      </x:c>
      <x:c r="R4" s="36" t="str">
        <x:f>Articles!J4</x:f>
        <x:v>F01</x:v>
      </x:c>
      <x:c r="S4" s="36" t="str">
        <x:f>Articles!C4</x:f>
        <x:v>Produit fini</x:v>
      </x:c>
    </x:row>
    <x:row r="5">
      <x:c r="A5" s="36" t="str">
        <x:v>PF-001</x:v>
      </x:c>
      <x:c r="B5" s="36" t="str">
        <x:v>Produit fini Alpha</x:v>
      </x:c>
      <x:c r="C5" s="38" t="n">
        <x:v>2</x:v>
      </x:c>
      <x:c r="D5" s="38" t="n">
        <x:f>Demande!D4</x:f>
        <x:v>220</x:v>
      </x:c>
      <x:c r="E5" s="38" t="n">
        <x:f>J4</x:f>
        <x:v>140</x:v>
      </x:c>
      <x:c r="F5" s="42" t="n">
        <x:v>0</x:v>
      </x:c>
      <x:c r="G5" s="38" t="n">
        <x:f>Articles!E4</x:f>
        <x:v>80</x:v>
      </x:c>
      <x:c r="H5" s="38" t="n">
        <x:f>MAX(0,D5-(E5+F5-G5))</x:f>
        <x:v>160</x:v>
      </x:c>
      <x:c r="I5" s="38" t="n">
        <x:f>IF(M5="L4L",H5,IF(H5=0,0,INT((H5+L5-1)/L5)*L5))</x:f>
        <x:v>200</x:v>
      </x:c>
      <x:c r="J5" s="38" t="n">
        <x:f>E5+F5+I5-D5</x:f>
        <x:v>120</x:v>
      </x:c>
      <x:c r="K5" s="38" t="n">
        <x:f>Articles!F4</x:f>
        <x:v>2</x:v>
      </x:c>
      <x:c r="L5" s="38" t="n">
        <x:f>Articles!G4</x:f>
        <x:v>200</x:v>
      </x:c>
      <x:c r="M5" s="38" t="str">
        <x:f>Articles!H4</x:f>
        <x:v>FOQ</x:v>
      </x:c>
      <x:c r="N5" s="38" t="n">
        <x:f>IF(C5+K5&lt;=12,INDEX($I$4:$I$15,C5+K5),0)</x:f>
        <x:v>200</x:v>
      </x:c>
      <x:c r="O5" s="40" t="n">
        <x:f>Articles!I4</x:f>
        <x:v>42</x:v>
      </x:c>
      <x:c r="P5" s="40" t="n">
        <x:f>I5*O5</x:f>
        <x:v>8400</x:v>
      </x:c>
      <x:c r="Q5" s="38" t="str">
        <x:f>IF(J5&lt;G5,"Sous securite",IF(I5&gt;0,"A commander","OK"))</x:f>
        <x:v>A commander</x:v>
      </x:c>
      <x:c r="R5" s="36" t="str">
        <x:f>Articles!J4</x:f>
        <x:v>F01</x:v>
      </x:c>
      <x:c r="S5" s="36" t="str">
        <x:f>Articles!C4</x:f>
        <x:v>Produit fini</x:v>
      </x:c>
    </x:row>
    <x:row r="6">
      <x:c r="A6" s="36" t="str">
        <x:v>PF-001</x:v>
      </x:c>
      <x:c r="B6" s="36" t="str">
        <x:v>Produit fini Alpha</x:v>
      </x:c>
      <x:c r="C6" s="38" t="n">
        <x:v>3</x:v>
      </x:c>
      <x:c r="D6" s="38" t="n">
        <x:f>Demande!E4</x:f>
        <x:v>260</x:v>
      </x:c>
      <x:c r="E6" s="38" t="n">
        <x:f>J5</x:f>
        <x:v>120</x:v>
      </x:c>
      <x:c r="F6" s="42" t="n">
        <x:v>0</x:v>
      </x:c>
      <x:c r="G6" s="38" t="n">
        <x:f>Articles!E4</x:f>
        <x:v>80</x:v>
      </x:c>
      <x:c r="H6" s="38" t="n">
        <x:f>MAX(0,D6-(E6+F6-G6))</x:f>
        <x:v>220</x:v>
      </x:c>
      <x:c r="I6" s="38" t="n">
        <x:f>IF(M6="L4L",H6,IF(H6=0,0,INT((H6+L6-1)/L6)*L6))</x:f>
        <x:v>400</x:v>
      </x:c>
      <x:c r="J6" s="38" t="n">
        <x:f>E6+F6+I6-D6</x:f>
        <x:v>260</x:v>
      </x:c>
      <x:c r="K6" s="38" t="n">
        <x:f>Articles!F4</x:f>
        <x:v>2</x:v>
      </x:c>
      <x:c r="L6" s="38" t="n">
        <x:f>Articles!G4</x:f>
        <x:v>200</x:v>
      </x:c>
      <x:c r="M6" s="38" t="str">
        <x:f>Articles!H4</x:f>
        <x:v>FOQ</x:v>
      </x:c>
      <x:c r="N6" s="38" t="n">
        <x:f>IF(C6+K6&lt;=12,INDEX($I$4:$I$15,C6+K6),0)</x:f>
        <x:v>200</x:v>
      </x:c>
      <x:c r="O6" s="40" t="n">
        <x:f>Articles!I4</x:f>
        <x:v>42</x:v>
      </x:c>
      <x:c r="P6" s="40" t="n">
        <x:f>I6*O6</x:f>
        <x:v>16800</x:v>
      </x:c>
      <x:c r="Q6" s="38" t="str">
        <x:f>IF(J6&lt;G6,"Sous securite",IF(I6&gt;0,"A commander","OK"))</x:f>
        <x:v>A commander</x:v>
      </x:c>
      <x:c r="R6" s="36" t="str">
        <x:f>Articles!J4</x:f>
        <x:v>F01</x:v>
      </x:c>
      <x:c r="S6" s="36" t="str">
        <x:f>Articles!C4</x:f>
        <x:v>Produit fini</x:v>
      </x:c>
    </x:row>
    <x:row r="7">
      <x:c r="A7" s="36" t="str">
        <x:v>PF-001</x:v>
      </x:c>
      <x:c r="B7" s="36" t="str">
        <x:v>Produit fini Alpha</x:v>
      </x:c>
      <x:c r="C7" s="38" t="n">
        <x:v>4</x:v>
      </x:c>
      <x:c r="D7" s="38" t="n">
        <x:f>Demande!F4</x:f>
        <x:v>190</x:v>
      </x:c>
      <x:c r="E7" s="38" t="n">
        <x:f>J6</x:f>
        <x:v>260</x:v>
      </x:c>
      <x:c r="F7" s="42" t="n">
        <x:v>0</x:v>
      </x:c>
      <x:c r="G7" s="38" t="n">
        <x:f>Articles!E4</x:f>
        <x:v>80</x:v>
      </x:c>
      <x:c r="H7" s="38" t="n">
        <x:f>MAX(0,D7-(E7+F7-G7))</x:f>
        <x:v>10</x:v>
      </x:c>
      <x:c r="I7" s="38" t="n">
        <x:f>IF(M7="L4L",H7,IF(H7=0,0,INT((H7+L7-1)/L7)*L7))</x:f>
        <x:v>200</x:v>
      </x:c>
      <x:c r="J7" s="38" t="n">
        <x:f>E7+F7+I7-D7</x:f>
        <x:v>270</x:v>
      </x:c>
      <x:c r="K7" s="38" t="n">
        <x:f>Articles!F4</x:f>
        <x:v>2</x:v>
      </x:c>
      <x:c r="L7" s="38" t="n">
        <x:f>Articles!G4</x:f>
        <x:v>200</x:v>
      </x:c>
      <x:c r="M7" s="38" t="str">
        <x:f>Articles!H4</x:f>
        <x:v>FOQ</x:v>
      </x:c>
      <x:c r="N7" s="38" t="n">
        <x:f>IF(C7+K7&lt;=12,INDEX($I$4:$I$15,C7+K7),0)</x:f>
        <x:v>200</x:v>
      </x:c>
      <x:c r="O7" s="40" t="n">
        <x:f>Articles!I4</x:f>
        <x:v>42</x:v>
      </x:c>
      <x:c r="P7" s="40" t="n">
        <x:f>I7*O7</x:f>
        <x:v>8400</x:v>
      </x:c>
      <x:c r="Q7" s="38" t="str">
        <x:f>IF(J7&lt;G7,"Sous securite",IF(I7&gt;0,"A commander","OK"))</x:f>
        <x:v>A commander</x:v>
      </x:c>
      <x:c r="R7" s="36" t="str">
        <x:f>Articles!J4</x:f>
        <x:v>F01</x:v>
      </x:c>
      <x:c r="S7" s="36" t="str">
        <x:f>Articles!C4</x:f>
        <x:v>Produit fini</x:v>
      </x:c>
    </x:row>
    <x:row r="8">
      <x:c r="A8" s="36" t="str">
        <x:v>PF-001</x:v>
      </x:c>
      <x:c r="B8" s="36" t="str">
        <x:v>Produit fini Alpha</x:v>
      </x:c>
      <x:c r="C8" s="38" t="n">
        <x:v>5</x:v>
      </x:c>
      <x:c r="D8" s="38" t="n">
        <x:f>Demande!G4</x:f>
        <x:v>300</x:v>
      </x:c>
      <x:c r="E8" s="38" t="n">
        <x:f>J7</x:f>
        <x:v>270</x:v>
      </x:c>
      <x:c r="F8" s="42" t="n">
        <x:v>0</x:v>
      </x:c>
      <x:c r="G8" s="38" t="n">
        <x:f>Articles!E4</x:f>
        <x:v>80</x:v>
      </x:c>
      <x:c r="H8" s="38" t="n">
        <x:f>MAX(0,D8-(E8+F8-G8))</x:f>
        <x:v>110</x:v>
      </x:c>
      <x:c r="I8" s="38" t="n">
        <x:f>IF(M8="L4L",H8,IF(H8=0,0,INT((H8+L8-1)/L8)*L8))</x:f>
        <x:v>200</x:v>
      </x:c>
      <x:c r="J8" s="38" t="n">
        <x:f>E8+F8+I8-D8</x:f>
        <x:v>170</x:v>
      </x:c>
      <x:c r="K8" s="38" t="n">
        <x:f>Articles!F4</x:f>
        <x:v>2</x:v>
      </x:c>
      <x:c r="L8" s="38" t="n">
        <x:f>Articles!G4</x:f>
        <x:v>200</x:v>
      </x:c>
      <x:c r="M8" s="38" t="str">
        <x:f>Articles!H4</x:f>
        <x:v>FOQ</x:v>
      </x:c>
      <x:c r="N8" s="38" t="n">
        <x:f>IF(C8+K8&lt;=12,INDEX($I$4:$I$15,C8+K8),0)</x:f>
        <x:v>400</x:v>
      </x:c>
      <x:c r="O8" s="40" t="n">
        <x:f>Articles!I4</x:f>
        <x:v>42</x:v>
      </x:c>
      <x:c r="P8" s="40" t="n">
        <x:f>I8*O8</x:f>
        <x:v>8400</x:v>
      </x:c>
      <x:c r="Q8" s="38" t="str">
        <x:f>IF(J8&lt;G8,"Sous securite",IF(I8&gt;0,"A commander","OK"))</x:f>
        <x:v>A commander</x:v>
      </x:c>
      <x:c r="R8" s="36" t="str">
        <x:f>Articles!J4</x:f>
        <x:v>F01</x:v>
      </x:c>
      <x:c r="S8" s="36" t="str">
        <x:f>Articles!C4</x:f>
        <x:v>Produit fini</x:v>
      </x:c>
    </x:row>
    <x:row r="9">
      <x:c r="A9" s="36" t="str">
        <x:v>PF-001</x:v>
      </x:c>
      <x:c r="B9" s="36" t="str">
        <x:v>Produit fini Alpha</x:v>
      </x:c>
      <x:c r="C9" s="38" t="n">
        <x:v>6</x:v>
      </x:c>
      <x:c r="D9" s="38" t="n">
        <x:f>Demande!H4</x:f>
        <x:v>280</x:v>
      </x:c>
      <x:c r="E9" s="38" t="n">
        <x:f>J8</x:f>
        <x:v>170</x:v>
      </x:c>
      <x:c r="F9" s="42" t="n">
        <x:v>0</x:v>
      </x:c>
      <x:c r="G9" s="38" t="n">
        <x:f>Articles!E4</x:f>
        <x:v>80</x:v>
      </x:c>
      <x:c r="H9" s="38" t="n">
        <x:f>MAX(0,D9-(E9+F9-G9))</x:f>
        <x:v>190</x:v>
      </x:c>
      <x:c r="I9" s="38" t="n">
        <x:f>IF(M9="L4L",H9,IF(H9=0,0,INT((H9+L9-1)/L9)*L9))</x:f>
        <x:v>200</x:v>
      </x:c>
      <x:c r="J9" s="38" t="n">
        <x:f>E9+F9+I9-D9</x:f>
        <x:v>90</x:v>
      </x:c>
      <x:c r="K9" s="38" t="n">
        <x:f>Articles!F4</x:f>
        <x:v>2</x:v>
      </x:c>
      <x:c r="L9" s="38" t="n">
        <x:f>Articles!G4</x:f>
        <x:v>200</x:v>
      </x:c>
      <x:c r="M9" s="38" t="str">
        <x:f>Articles!H4</x:f>
        <x:v>FOQ</x:v>
      </x:c>
      <x:c r="N9" s="38" t="n">
        <x:f>IF(C9+K9&lt;=12,INDEX($I$4:$I$15,C9+K9),0)</x:f>
        <x:v>200</x:v>
      </x:c>
      <x:c r="O9" s="40" t="n">
        <x:f>Articles!I4</x:f>
        <x:v>42</x:v>
      </x:c>
      <x:c r="P9" s="40" t="n">
        <x:f>I9*O9</x:f>
        <x:v>8400</x:v>
      </x:c>
      <x:c r="Q9" s="38" t="str">
        <x:f>IF(J9&lt;G9,"Sous securite",IF(I9&gt;0,"A commander","OK"))</x:f>
        <x:v>A commander</x:v>
      </x:c>
      <x:c r="R9" s="36" t="str">
        <x:f>Articles!J4</x:f>
        <x:v>F01</x:v>
      </x:c>
      <x:c r="S9" s="36" t="str">
        <x:f>Articles!C4</x:f>
        <x:v>Produit fini</x:v>
      </x:c>
    </x:row>
    <x:row r="10">
      <x:c r="A10" s="36" t="str">
        <x:v>PF-001</x:v>
      </x:c>
      <x:c r="B10" s="36" t="str">
        <x:v>Produit fini Alpha</x:v>
      </x:c>
      <x:c r="C10" s="38" t="n">
        <x:v>7</x:v>
      </x:c>
      <x:c r="D10" s="38" t="n">
        <x:f>Demande!I4</x:f>
        <x:v>360</x:v>
      </x:c>
      <x:c r="E10" s="38" t="n">
        <x:f>J9</x:f>
        <x:v>90</x:v>
      </x:c>
      <x:c r="F10" s="42" t="n">
        <x:v>0</x:v>
      </x:c>
      <x:c r="G10" s="38" t="n">
        <x:f>Articles!E4</x:f>
        <x:v>80</x:v>
      </x:c>
      <x:c r="H10" s="38" t="n">
        <x:f>MAX(0,D10-(E10+F10-G10))</x:f>
        <x:v>350</x:v>
      </x:c>
      <x:c r="I10" s="38" t="n">
        <x:f>IF(M10="L4L",H10,IF(H10=0,0,INT((H10+L10-1)/L10)*L10))</x:f>
        <x:v>400</x:v>
      </x:c>
      <x:c r="J10" s="38" t="n">
        <x:f>E10+F10+I10-D10</x:f>
        <x:v>130</x:v>
      </x:c>
      <x:c r="K10" s="38" t="n">
        <x:f>Articles!F4</x:f>
        <x:v>2</x:v>
      </x:c>
      <x:c r="L10" s="38" t="n">
        <x:f>Articles!G4</x:f>
        <x:v>200</x:v>
      </x:c>
      <x:c r="M10" s="38" t="str">
        <x:f>Articles!H4</x:f>
        <x:v>FOQ</x:v>
      </x:c>
      <x:c r="N10" s="38" t="n">
        <x:f>IF(C10+K10&lt;=12,INDEX($I$4:$I$15,C10+K10),0)</x:f>
        <x:v>400</x:v>
      </x:c>
      <x:c r="O10" s="40" t="n">
        <x:f>Articles!I4</x:f>
        <x:v>42</x:v>
      </x:c>
      <x:c r="P10" s="40" t="n">
        <x:f>I10*O10</x:f>
        <x:v>16800</x:v>
      </x:c>
      <x:c r="Q10" s="38" t="str">
        <x:f>IF(J10&lt;G10,"Sous securite",IF(I10&gt;0,"A commander","OK"))</x:f>
        <x:v>A commander</x:v>
      </x:c>
      <x:c r="R10" s="36" t="str">
        <x:f>Articles!J4</x:f>
        <x:v>F01</x:v>
      </x:c>
      <x:c r="S10" s="36" t="str">
        <x:f>Articles!C4</x:f>
        <x:v>Produit fini</x:v>
      </x:c>
    </x:row>
    <x:row r="11">
      <x:c r="A11" s="36" t="str">
        <x:v>PF-001</x:v>
      </x:c>
      <x:c r="B11" s="36" t="str">
        <x:v>Produit fini Alpha</x:v>
      </x:c>
      <x:c r="C11" s="38" t="n">
        <x:v>8</x:v>
      </x:c>
      <x:c r="D11" s="38" t="n">
        <x:f>Demande!J4</x:f>
        <x:v>240</x:v>
      </x:c>
      <x:c r="E11" s="38" t="n">
        <x:f>J10</x:f>
        <x:v>130</x:v>
      </x:c>
      <x:c r="F11" s="42" t="n">
        <x:v>0</x:v>
      </x:c>
      <x:c r="G11" s="38" t="n">
        <x:f>Articles!E4</x:f>
        <x:v>80</x:v>
      </x:c>
      <x:c r="H11" s="38" t="n">
        <x:f>MAX(0,D11-(E11+F11-G11))</x:f>
        <x:v>190</x:v>
      </x:c>
      <x:c r="I11" s="38" t="n">
        <x:f>IF(M11="L4L",H11,IF(H11=0,0,INT((H11+L11-1)/L11)*L11))</x:f>
        <x:v>200</x:v>
      </x:c>
      <x:c r="J11" s="38" t="n">
        <x:f>E11+F11+I11-D11</x:f>
        <x:v>90</x:v>
      </x:c>
      <x:c r="K11" s="38" t="n">
        <x:f>Articles!F4</x:f>
        <x:v>2</x:v>
      </x:c>
      <x:c r="L11" s="38" t="n">
        <x:f>Articles!G4</x:f>
        <x:v>200</x:v>
      </x:c>
      <x:c r="M11" s="38" t="str">
        <x:f>Articles!H4</x:f>
        <x:v>FOQ</x:v>
      </x:c>
      <x:c r="N11" s="38" t="n">
        <x:f>IF(C11+K11&lt;=12,INDEX($I$4:$I$15,C11+K11),0)</x:f>
        <x:v>200</x:v>
      </x:c>
      <x:c r="O11" s="40" t="n">
        <x:f>Articles!I4</x:f>
        <x:v>42</x:v>
      </x:c>
      <x:c r="P11" s="40" t="n">
        <x:f>I11*O11</x:f>
        <x:v>8400</x:v>
      </x:c>
      <x:c r="Q11" s="38" t="str">
        <x:f>IF(J11&lt;G11,"Sous securite",IF(I11&gt;0,"A commander","OK"))</x:f>
        <x:v>A commander</x:v>
      </x:c>
      <x:c r="R11" s="36" t="str">
        <x:f>Articles!J4</x:f>
        <x:v>F01</x:v>
      </x:c>
      <x:c r="S11" s="36" t="str">
        <x:f>Articles!C4</x:f>
        <x:v>Produit fini</x:v>
      </x:c>
    </x:row>
    <x:row r="12">
      <x:c r="A12" s="36" t="str">
        <x:v>PF-001</x:v>
      </x:c>
      <x:c r="B12" s="36" t="str">
        <x:v>Produit fini Alpha</x:v>
      </x:c>
      <x:c r="C12" s="38" t="n">
        <x:v>9</x:v>
      </x:c>
      <x:c r="D12" s="38" t="n">
        <x:f>Demande!K4</x:f>
        <x:v>310</x:v>
      </x:c>
      <x:c r="E12" s="38" t="n">
        <x:f>J11</x:f>
        <x:v>90</x:v>
      </x:c>
      <x:c r="F12" s="42" t="n">
        <x:v>0</x:v>
      </x:c>
      <x:c r="G12" s="38" t="n">
        <x:f>Articles!E4</x:f>
        <x:v>80</x:v>
      </x:c>
      <x:c r="H12" s="38" t="n">
        <x:f>MAX(0,D12-(E12+F12-G12))</x:f>
        <x:v>300</x:v>
      </x:c>
      <x:c r="I12" s="38" t="n">
        <x:f>IF(M12="L4L",H12,IF(H12=0,0,INT((H12+L12-1)/L12)*L12))</x:f>
        <x:v>400</x:v>
      </x:c>
      <x:c r="J12" s="38" t="n">
        <x:f>E12+F12+I12-D12</x:f>
        <x:v>180</x:v>
      </x:c>
      <x:c r="K12" s="38" t="n">
        <x:f>Articles!F4</x:f>
        <x:v>2</x:v>
      </x:c>
      <x:c r="L12" s="38" t="n">
        <x:f>Articles!G4</x:f>
        <x:v>200</x:v>
      </x:c>
      <x:c r="M12" s="38" t="str">
        <x:f>Articles!H4</x:f>
        <x:v>FOQ</x:v>
      </x:c>
      <x:c r="N12" s="38" t="n">
        <x:f>IF(C12+K12&lt;=12,INDEX($I$4:$I$15,C12+K12),0)</x:f>
        <x:v>400</x:v>
      </x:c>
      <x:c r="O12" s="40" t="n">
        <x:f>Articles!I4</x:f>
        <x:v>42</x:v>
      </x:c>
      <x:c r="P12" s="40" t="n">
        <x:f>I12*O12</x:f>
        <x:v>16800</x:v>
      </x:c>
      <x:c r="Q12" s="38" t="str">
        <x:f>IF(J12&lt;G12,"Sous securite",IF(I12&gt;0,"A commander","OK"))</x:f>
        <x:v>A commander</x:v>
      </x:c>
      <x:c r="R12" s="36" t="str">
        <x:f>Articles!J4</x:f>
        <x:v>F01</x:v>
      </x:c>
      <x:c r="S12" s="36" t="str">
        <x:f>Articles!C4</x:f>
        <x:v>Produit fini</x:v>
      </x:c>
    </x:row>
    <x:row r="13">
      <x:c r="A13" s="36" t="str">
        <x:v>PF-001</x:v>
      </x:c>
      <x:c r="B13" s="36" t="str">
        <x:v>Produit fini Alpha</x:v>
      </x:c>
      <x:c r="C13" s="38" t="n">
        <x:v>10</x:v>
      </x:c>
      <x:c r="D13" s="38" t="n">
        <x:f>Demande!L4</x:f>
        <x:v>260</x:v>
      </x:c>
      <x:c r="E13" s="38" t="n">
        <x:f>J12</x:f>
        <x:v>180</x:v>
      </x:c>
      <x:c r="F13" s="42" t="n">
        <x:v>0</x:v>
      </x:c>
      <x:c r="G13" s="38" t="n">
        <x:f>Articles!E4</x:f>
        <x:v>80</x:v>
      </x:c>
      <x:c r="H13" s="38" t="n">
        <x:f>MAX(0,D13-(E13+F13-G13))</x:f>
        <x:v>160</x:v>
      </x:c>
      <x:c r="I13" s="38" t="n">
        <x:f>IF(M13="L4L",H13,IF(H13=0,0,INT((H13+L13-1)/L13)*L13))</x:f>
        <x:v>200</x:v>
      </x:c>
      <x:c r="J13" s="38" t="n">
        <x:f>E13+F13+I13-D13</x:f>
        <x:v>120</x:v>
      </x:c>
      <x:c r="K13" s="38" t="n">
        <x:f>Articles!F4</x:f>
        <x:v>2</x:v>
      </x:c>
      <x:c r="L13" s="38" t="n">
        <x:f>Articles!G4</x:f>
        <x:v>200</x:v>
      </x:c>
      <x:c r="M13" s="38" t="str">
        <x:f>Articles!H4</x:f>
        <x:v>FOQ</x:v>
      </x:c>
      <x:c r="N13" s="38" t="n">
        <x:f>IF(C13+K13&lt;=12,INDEX($I$4:$I$15,C13+K13),0)</x:f>
        <x:v>200</x:v>
      </x:c>
      <x:c r="O13" s="40" t="n">
        <x:f>Articles!I4</x:f>
        <x:v>42</x:v>
      </x:c>
      <x:c r="P13" s="40" t="n">
        <x:f>I13*O13</x:f>
        <x:v>8400</x:v>
      </x:c>
      <x:c r="Q13" s="38" t="str">
        <x:f>IF(J13&lt;G13,"Sous securite",IF(I13&gt;0,"A commander","OK"))</x:f>
        <x:v>A commander</x:v>
      </x:c>
      <x:c r="R13" s="36" t="str">
        <x:f>Articles!J4</x:f>
        <x:v>F01</x:v>
      </x:c>
      <x:c r="S13" s="36" t="str">
        <x:f>Articles!C4</x:f>
        <x:v>Produit fini</x:v>
      </x:c>
    </x:row>
    <x:row r="14">
      <x:c r="A14" s="36" t="str">
        <x:v>PF-001</x:v>
      </x:c>
      <x:c r="B14" s="36" t="str">
        <x:v>Produit fini Alpha</x:v>
      </x:c>
      <x:c r="C14" s="38" t="n">
        <x:v>11</x:v>
      </x:c>
      <x:c r="D14" s="38" t="n">
        <x:f>Demande!M4</x:f>
        <x:v>340</x:v>
      </x:c>
      <x:c r="E14" s="38" t="n">
        <x:f>J13</x:f>
        <x:v>120</x:v>
      </x:c>
      <x:c r="F14" s="42" t="n">
        <x:v>0</x:v>
      </x:c>
      <x:c r="G14" s="38" t="n">
        <x:f>Articles!E4</x:f>
        <x:v>80</x:v>
      </x:c>
      <x:c r="H14" s="38" t="n">
        <x:f>MAX(0,D14-(E14+F14-G14))</x:f>
        <x:v>300</x:v>
      </x:c>
      <x:c r="I14" s="38" t="n">
        <x:f>IF(M14="L4L",H14,IF(H14=0,0,INT((H14+L14-1)/L14)*L14))</x:f>
        <x:v>400</x:v>
      </x:c>
      <x:c r="J14" s="38" t="n">
        <x:f>E14+F14+I14-D14</x:f>
        <x:v>180</x:v>
      </x:c>
      <x:c r="K14" s="38" t="n">
        <x:f>Articles!F4</x:f>
        <x:v>2</x:v>
      </x:c>
      <x:c r="L14" s="38" t="n">
        <x:f>Articles!G4</x:f>
        <x:v>200</x:v>
      </x:c>
      <x:c r="M14" s="38" t="str">
        <x:f>Articles!H4</x:f>
        <x:v>FOQ</x:v>
      </x:c>
      <x:c r="N14" s="38" t="n">
        <x:f>IF(C14+K14&lt;=12,INDEX($I$4:$I$15,C14+K14),0)</x:f>
        <x:v>0</x:v>
      </x:c>
      <x:c r="O14" s="40" t="n">
        <x:f>Articles!I4</x:f>
        <x:v>42</x:v>
      </x:c>
      <x:c r="P14" s="40" t="n">
        <x:f>I14*O14</x:f>
        <x:v>16800</x:v>
      </x:c>
      <x:c r="Q14" s="38" t="str">
        <x:f>IF(J14&lt;G14,"Sous securite",IF(I14&gt;0,"A commander","OK"))</x:f>
        <x:v>A commander</x:v>
      </x:c>
      <x:c r="R14" s="36" t="str">
        <x:f>Articles!J4</x:f>
        <x:v>F01</x:v>
      </x:c>
      <x:c r="S14" s="36" t="str">
        <x:f>Articles!C4</x:f>
        <x:v>Produit fini</x:v>
      </x:c>
    </x:row>
    <x:row r="15">
      <x:c r="A15" s="36" t="str">
        <x:v>PF-001</x:v>
      </x:c>
      <x:c r="B15" s="36" t="str">
        <x:v>Produit fini Alpha</x:v>
      </x:c>
      <x:c r="C15" s="38" t="n">
        <x:v>12</x:v>
      </x:c>
      <x:c r="D15" s="38" t="n">
        <x:f>Demande!N4</x:f>
        <x:v>290</x:v>
      </x:c>
      <x:c r="E15" s="38" t="n">
        <x:f>J14</x:f>
        <x:v>180</x:v>
      </x:c>
      <x:c r="F15" s="42" t="n">
        <x:v>0</x:v>
      </x:c>
      <x:c r="G15" s="38" t="n">
        <x:f>Articles!E4</x:f>
        <x:v>80</x:v>
      </x:c>
      <x:c r="H15" s="38" t="n">
        <x:f>MAX(0,D15-(E15+F15-G15))</x:f>
        <x:v>190</x:v>
      </x:c>
      <x:c r="I15" s="38" t="n">
        <x:f>IF(M15="L4L",H15,IF(H15=0,0,INT((H15+L15-1)/L15)*L15))</x:f>
        <x:v>200</x:v>
      </x:c>
      <x:c r="J15" s="38" t="n">
        <x:f>E15+F15+I15-D15</x:f>
        <x:v>90</x:v>
      </x:c>
      <x:c r="K15" s="38" t="n">
        <x:f>Articles!F4</x:f>
        <x:v>2</x:v>
      </x:c>
      <x:c r="L15" s="38" t="n">
        <x:f>Articles!G4</x:f>
        <x:v>200</x:v>
      </x:c>
      <x:c r="M15" s="38" t="str">
        <x:f>Articles!H4</x:f>
        <x:v>FOQ</x:v>
      </x:c>
      <x:c r="N15" s="38" t="n">
        <x:f>IF(C15+K15&lt;=12,INDEX($I$4:$I$15,C15+K15),0)</x:f>
        <x:v>0</x:v>
      </x:c>
      <x:c r="O15" s="40" t="n">
        <x:f>Articles!I4</x:f>
        <x:v>42</x:v>
      </x:c>
      <x:c r="P15" s="40" t="n">
        <x:f>I15*O15</x:f>
        <x:v>8400</x:v>
      </x:c>
      <x:c r="Q15" s="38" t="str">
        <x:f>IF(J15&lt;G15,"Sous securite",IF(I15&gt;0,"A commander","OK"))</x:f>
        <x:v>A commander</x:v>
      </x:c>
      <x:c r="R15" s="36" t="str">
        <x:f>Articles!J4</x:f>
        <x:v>F01</x:v>
      </x:c>
      <x:c r="S15" s="36" t="str">
        <x:f>Articles!C4</x:f>
        <x:v>Produit fini</x:v>
      </x:c>
    </x:row>
    <x:row r="16">
      <x:c r="A16" s="36" t="str">
        <x:v>PF-002</x:v>
      </x:c>
      <x:c r="B16" s="36" t="str">
        <x:v>Produit fini Beta</x:v>
      </x:c>
      <x:c r="C16" s="38" t="n">
        <x:v>1</x:v>
      </x:c>
      <x:c r="D16" s="38" t="n">
        <x:f>Demande!C5</x:f>
        <x:v>100</x:v>
      </x:c>
      <x:c r="E16" s="38" t="n">
        <x:f>Articles!D5</x:f>
        <x:v>180</x:v>
      </x:c>
      <x:c r="F16" s="42" t="n">
        <x:v>0</x:v>
      </x:c>
      <x:c r="G16" s="38" t="n">
        <x:f>Articles!E5</x:f>
        <x:v>60</x:v>
      </x:c>
      <x:c r="H16" s="38" t="n">
        <x:f>MAX(0,D16-(E16+F16-G16))</x:f>
        <x:v>0</x:v>
      </x:c>
      <x:c r="I16" s="38" t="n">
        <x:f>IF(M16="L4L",H16,IF(H16=0,0,INT((H16+L16-1)/L16)*L16))</x:f>
        <x:v>0</x:v>
      </x:c>
      <x:c r="J16" s="38" t="n">
        <x:f>E16+F16+I16-D16</x:f>
        <x:v>80</x:v>
      </x:c>
      <x:c r="K16" s="38" t="n">
        <x:f>Articles!F5</x:f>
        <x:v>1</x:v>
      </x:c>
      <x:c r="L16" s="38" t="n">
        <x:f>Articles!G5</x:f>
        <x:v>150</x:v>
      </x:c>
      <x:c r="M16" s="38" t="str">
        <x:f>Articles!H5</x:f>
        <x:v>FOQ</x:v>
      </x:c>
      <x:c r="N16" s="38" t="n">
        <x:f>IF(C16+K16&lt;=12,INDEX($I$16:$I$27,C16+K16),0)</x:f>
        <x:v>150</x:v>
      </x:c>
      <x:c r="O16" s="40" t="n">
        <x:f>Articles!I5</x:f>
        <x:v>35</x:v>
      </x:c>
      <x:c r="P16" s="40" t="n">
        <x:f>I16*O16</x:f>
        <x:v>0</x:v>
      </x:c>
      <x:c r="Q16" s="38" t="str">
        <x:f>IF(J16&lt;G16,"Sous securite",IF(I16&gt;0,"A commander","OK"))</x:f>
        <x:v>OK</x:v>
      </x:c>
      <x:c r="R16" s="36" t="str">
        <x:f>Articles!J5</x:f>
        <x:v>F02</x:v>
      </x:c>
      <x:c r="S16" s="36" t="str">
        <x:f>Articles!C5</x:f>
        <x:v>Produit fini</x:v>
      </x:c>
    </x:row>
    <x:row r="17">
      <x:c r="A17" s="36" t="str">
        <x:v>PF-002</x:v>
      </x:c>
      <x:c r="B17" s="36" t="str">
        <x:v>Produit fini Beta</x:v>
      </x:c>
      <x:c r="C17" s="38" t="n">
        <x:v>2</x:v>
      </x:c>
      <x:c r="D17" s="38" t="n">
        <x:f>Demande!D5</x:f>
        <x:v>140</x:v>
      </x:c>
      <x:c r="E17" s="38" t="n">
        <x:f>J16</x:f>
        <x:v>80</x:v>
      </x:c>
      <x:c r="F17" s="42" t="n">
        <x:v>0</x:v>
      </x:c>
      <x:c r="G17" s="38" t="n">
        <x:f>Articles!E5</x:f>
        <x:v>60</x:v>
      </x:c>
      <x:c r="H17" s="38" t="n">
        <x:f>MAX(0,D17-(E17+F17-G17))</x:f>
        <x:v>120</x:v>
      </x:c>
      <x:c r="I17" s="38" t="n">
        <x:f>IF(M17="L4L",H17,IF(H17=0,0,INT((H17+L17-1)/L17)*L17))</x:f>
        <x:v>150</x:v>
      </x:c>
      <x:c r="J17" s="38" t="n">
        <x:f>E17+F17+I17-D17</x:f>
        <x:v>90</x:v>
      </x:c>
      <x:c r="K17" s="38" t="n">
        <x:f>Articles!F5</x:f>
        <x:v>1</x:v>
      </x:c>
      <x:c r="L17" s="38" t="n">
        <x:f>Articles!G5</x:f>
        <x:v>150</x:v>
      </x:c>
      <x:c r="M17" s="38" t="str">
        <x:f>Articles!H5</x:f>
        <x:v>FOQ</x:v>
      </x:c>
      <x:c r="N17" s="38" t="n">
        <x:f>IF(C17+K17&lt;=12,INDEX($I$16:$I$27,C17+K17),0)</x:f>
        <x:v>150</x:v>
      </x:c>
      <x:c r="O17" s="40" t="n">
        <x:f>Articles!I5</x:f>
        <x:v>35</x:v>
      </x:c>
      <x:c r="P17" s="40" t="n">
        <x:f>I17*O17</x:f>
        <x:v>5250</x:v>
      </x:c>
      <x:c r="Q17" s="38" t="str">
        <x:f>IF(J17&lt;G17,"Sous securite",IF(I17&gt;0,"A commander","OK"))</x:f>
        <x:v>A commander</x:v>
      </x:c>
      <x:c r="R17" s="36" t="str">
        <x:f>Articles!J5</x:f>
        <x:v>F02</x:v>
      </x:c>
      <x:c r="S17" s="36" t="str">
        <x:f>Articles!C5</x:f>
        <x:v>Produit fini</x:v>
      </x:c>
    </x:row>
    <x:row r="18">
      <x:c r="A18" s="36" t="str">
        <x:v>PF-002</x:v>
      </x:c>
      <x:c r="B18" s="36" t="str">
        <x:v>Produit fini Beta</x:v>
      </x:c>
      <x:c r="C18" s="38" t="n">
        <x:v>3</x:v>
      </x:c>
      <x:c r="D18" s="38" t="n">
        <x:f>Demande!E5</x:f>
        <x:v>160</x:v>
      </x:c>
      <x:c r="E18" s="38" t="n">
        <x:f>J17</x:f>
        <x:v>90</x:v>
      </x:c>
      <x:c r="F18" s="42" t="n">
        <x:v>0</x:v>
      </x:c>
      <x:c r="G18" s="38" t="n">
        <x:f>Articles!E5</x:f>
        <x:v>60</x:v>
      </x:c>
      <x:c r="H18" s="38" t="n">
        <x:f>MAX(0,D18-(E18+F18-G18))</x:f>
        <x:v>130</x:v>
      </x:c>
      <x:c r="I18" s="38" t="n">
        <x:f>IF(M18="L4L",H18,IF(H18=0,0,INT((H18+L18-1)/L18)*L18))</x:f>
        <x:v>150</x:v>
      </x:c>
      <x:c r="J18" s="38" t="n">
        <x:f>E18+F18+I18-D18</x:f>
        <x:v>80</x:v>
      </x:c>
      <x:c r="K18" s="38" t="n">
        <x:f>Articles!F5</x:f>
        <x:v>1</x:v>
      </x:c>
      <x:c r="L18" s="38" t="n">
        <x:f>Articles!G5</x:f>
        <x:v>150</x:v>
      </x:c>
      <x:c r="M18" s="38" t="str">
        <x:f>Articles!H5</x:f>
        <x:v>FOQ</x:v>
      </x:c>
      <x:c r="N18" s="38" t="n">
        <x:f>IF(C18+K18&lt;=12,INDEX($I$16:$I$27,C18+K18),0)</x:f>
        <x:v>300</x:v>
      </x:c>
      <x:c r="O18" s="40" t="n">
        <x:f>Articles!I5</x:f>
        <x:v>35</x:v>
      </x:c>
      <x:c r="P18" s="40" t="n">
        <x:f>I18*O18</x:f>
        <x:v>5250</x:v>
      </x:c>
      <x:c r="Q18" s="38" t="str">
        <x:f>IF(J18&lt;G18,"Sous securite",IF(I18&gt;0,"A commander","OK"))</x:f>
        <x:v>A commander</x:v>
      </x:c>
      <x:c r="R18" s="36" t="str">
        <x:f>Articles!J5</x:f>
        <x:v>F02</x:v>
      </x:c>
      <x:c r="S18" s="36" t="str">
        <x:f>Articles!C5</x:f>
        <x:v>Produit fini</x:v>
      </x:c>
    </x:row>
    <x:row r="19">
      <x:c r="A19" s="36" t="str">
        <x:v>PF-002</x:v>
      </x:c>
      <x:c r="B19" s="36" t="str">
        <x:v>Produit fini Beta</x:v>
      </x:c>
      <x:c r="C19" s="38" t="n">
        <x:v>4</x:v>
      </x:c>
      <x:c r="D19" s="38" t="n">
        <x:f>Demande!F5</x:f>
        <x:v>180</x:v>
      </x:c>
      <x:c r="E19" s="38" t="n">
        <x:f>J18</x:f>
        <x:v>80</x:v>
      </x:c>
      <x:c r="F19" s="42" t="n">
        <x:v>0</x:v>
      </x:c>
      <x:c r="G19" s="38" t="n">
        <x:f>Articles!E5</x:f>
        <x:v>60</x:v>
      </x:c>
      <x:c r="H19" s="38" t="n">
        <x:f>MAX(0,D19-(E19+F19-G19))</x:f>
        <x:v>160</x:v>
      </x:c>
      <x:c r="I19" s="38" t="n">
        <x:f>IF(M19="L4L",H19,IF(H19=0,0,INT((H19+L19-1)/L19)*L19))</x:f>
        <x:v>300</x:v>
      </x:c>
      <x:c r="J19" s="38" t="n">
        <x:f>E19+F19+I19-D19</x:f>
        <x:v>200</x:v>
      </x:c>
      <x:c r="K19" s="38" t="n">
        <x:f>Articles!F5</x:f>
        <x:v>1</x:v>
      </x:c>
      <x:c r="L19" s="38" t="n">
        <x:f>Articles!G5</x:f>
        <x:v>150</x:v>
      </x:c>
      <x:c r="M19" s="38" t="str">
        <x:f>Articles!H5</x:f>
        <x:v>FOQ</x:v>
      </x:c>
      <x:c r="N19" s="38" t="n">
        <x:f>IF(C19+K19&lt;=12,INDEX($I$16:$I$27,C19+K19),0)</x:f>
        <x:v>0</x:v>
      </x:c>
      <x:c r="O19" s="40" t="n">
        <x:f>Articles!I5</x:f>
        <x:v>35</x:v>
      </x:c>
      <x:c r="P19" s="40" t="n">
        <x:f>I19*O19</x:f>
        <x:v>10500</x:v>
      </x:c>
      <x:c r="Q19" s="38" t="str">
        <x:f>IF(J19&lt;G19,"Sous securite",IF(I19&gt;0,"A commander","OK"))</x:f>
        <x:v>A commander</x:v>
      </x:c>
      <x:c r="R19" s="36" t="str">
        <x:f>Articles!J5</x:f>
        <x:v>F02</x:v>
      </x:c>
      <x:c r="S19" s="36" t="str">
        <x:f>Articles!C5</x:f>
        <x:v>Produit fini</x:v>
      </x:c>
    </x:row>
    <x:row r="20">
      <x:c r="A20" s="36" t="str">
        <x:v>PF-002</x:v>
      </x:c>
      <x:c r="B20" s="36" t="str">
        <x:v>Produit fini Beta</x:v>
      </x:c>
      <x:c r="C20" s="38" t="n">
        <x:v>5</x:v>
      </x:c>
      <x:c r="D20" s="38" t="n">
        <x:f>Demande!G5</x:f>
        <x:v>120</x:v>
      </x:c>
      <x:c r="E20" s="38" t="n">
        <x:f>J19</x:f>
        <x:v>200</x:v>
      </x:c>
      <x:c r="F20" s="42" t="n">
        <x:v>0</x:v>
      </x:c>
      <x:c r="G20" s="38" t="n">
        <x:f>Articles!E5</x:f>
        <x:v>60</x:v>
      </x:c>
      <x:c r="H20" s="38" t="n">
        <x:f>MAX(0,D20-(E20+F20-G20))</x:f>
        <x:v>0</x:v>
      </x:c>
      <x:c r="I20" s="38" t="n">
        <x:f>IF(M20="L4L",H20,IF(H20=0,0,INT((H20+L20-1)/L20)*L20))</x:f>
        <x:v>0</x:v>
      </x:c>
      <x:c r="J20" s="38" t="n">
        <x:f>E20+F20+I20-D20</x:f>
        <x:v>80</x:v>
      </x:c>
      <x:c r="K20" s="38" t="n">
        <x:f>Articles!F5</x:f>
        <x:v>1</x:v>
      </x:c>
      <x:c r="L20" s="38" t="n">
        <x:f>Articles!G5</x:f>
        <x:v>150</x:v>
      </x:c>
      <x:c r="M20" s="38" t="str">
        <x:f>Articles!H5</x:f>
        <x:v>FOQ</x:v>
      </x:c>
      <x:c r="N20" s="38" t="n">
        <x:f>IF(C20+K20&lt;=12,INDEX($I$16:$I$27,C20+K20),0)</x:f>
        <x:v>300</x:v>
      </x:c>
      <x:c r="O20" s="40" t="n">
        <x:f>Articles!I5</x:f>
        <x:v>35</x:v>
      </x:c>
      <x:c r="P20" s="40" t="n">
        <x:f>I20*O20</x:f>
        <x:v>0</x:v>
      </x:c>
      <x:c r="Q20" s="38" t="str">
        <x:f>IF(J20&lt;G20,"Sous securite",IF(I20&gt;0,"A commander","OK"))</x:f>
        <x:v>OK</x:v>
      </x:c>
      <x:c r="R20" s="36" t="str">
        <x:f>Articles!J5</x:f>
        <x:v>F02</x:v>
      </x:c>
      <x:c r="S20" s="36" t="str">
        <x:f>Articles!C5</x:f>
        <x:v>Produit fini</x:v>
      </x:c>
    </x:row>
    <x:row r="21">
      <x:c r="A21" s="36" t="str">
        <x:v>PF-002</x:v>
      </x:c>
      <x:c r="B21" s="36" t="str">
        <x:v>Produit fini Beta</x:v>
      </x:c>
      <x:c r="C21" s="38" t="n">
        <x:v>6</x:v>
      </x:c>
      <x:c r="D21" s="38" t="n">
        <x:f>Demande!H5</x:f>
        <x:v>200</x:v>
      </x:c>
      <x:c r="E21" s="38" t="n">
        <x:f>J20</x:f>
        <x:v>80</x:v>
      </x:c>
      <x:c r="F21" s="42" t="n">
        <x:v>0</x:v>
      </x:c>
      <x:c r="G21" s="38" t="n">
        <x:f>Articles!E5</x:f>
        <x:v>60</x:v>
      </x:c>
      <x:c r="H21" s="38" t="n">
        <x:f>MAX(0,D21-(E21+F21-G21))</x:f>
        <x:v>180</x:v>
      </x:c>
      <x:c r="I21" s="38" t="n">
        <x:f>IF(M21="L4L",H21,IF(H21=0,0,INT((H21+L21-1)/L21)*L21))</x:f>
        <x:v>300</x:v>
      </x:c>
      <x:c r="J21" s="38" t="n">
        <x:f>E21+F21+I21-D21</x:f>
        <x:v>180</x:v>
      </x:c>
      <x:c r="K21" s="38" t="n">
        <x:f>Articles!F5</x:f>
        <x:v>1</x:v>
      </x:c>
      <x:c r="L21" s="38" t="n">
        <x:f>Articles!G5</x:f>
        <x:v>150</x:v>
      </x:c>
      <x:c r="M21" s="38" t="str">
        <x:f>Articles!H5</x:f>
        <x:v>FOQ</x:v>
      </x:c>
      <x:c r="N21" s="38" t="n">
        <x:f>IF(C21+K21&lt;=12,INDEX($I$16:$I$27,C21+K21),0)</x:f>
        <x:v>150</x:v>
      </x:c>
      <x:c r="O21" s="40" t="n">
        <x:f>Articles!I5</x:f>
        <x:v>35</x:v>
      </x:c>
      <x:c r="P21" s="40" t="n">
        <x:f>I21*O21</x:f>
        <x:v>10500</x:v>
      </x:c>
      <x:c r="Q21" s="38" t="str">
        <x:f>IF(J21&lt;G21,"Sous securite",IF(I21&gt;0,"A commander","OK"))</x:f>
        <x:v>A commander</x:v>
      </x:c>
      <x:c r="R21" s="36" t="str">
        <x:f>Articles!J5</x:f>
        <x:v>F02</x:v>
      </x:c>
      <x:c r="S21" s="36" t="str">
        <x:f>Articles!C5</x:f>
        <x:v>Produit fini</x:v>
      </x:c>
    </x:row>
    <x:row r="22">
      <x:c r="A22" s="36" t="str">
        <x:v>PF-002</x:v>
      </x:c>
      <x:c r="B22" s="36" t="str">
        <x:v>Produit fini Beta</x:v>
      </x:c>
      <x:c r="C22" s="38" t="n">
        <x:v>7</x:v>
      </x:c>
      <x:c r="D22" s="38" t="n">
        <x:f>Demande!I5</x:f>
        <x:v>220</x:v>
      </x:c>
      <x:c r="E22" s="38" t="n">
        <x:f>J21</x:f>
        <x:v>180</x:v>
      </x:c>
      <x:c r="F22" s="42" t="n">
        <x:v>0</x:v>
      </x:c>
      <x:c r="G22" s="38" t="n">
        <x:f>Articles!E5</x:f>
        <x:v>60</x:v>
      </x:c>
      <x:c r="H22" s="38" t="n">
        <x:f>MAX(0,D22-(E22+F22-G22))</x:f>
        <x:v>100</x:v>
      </x:c>
      <x:c r="I22" s="38" t="n">
        <x:f>IF(M22="L4L",H22,IF(H22=0,0,INT((H22+L22-1)/L22)*L22))</x:f>
        <x:v>150</x:v>
      </x:c>
      <x:c r="J22" s="38" t="n">
        <x:f>E22+F22+I22-D22</x:f>
        <x:v>110</x:v>
      </x:c>
      <x:c r="K22" s="38" t="n">
        <x:f>Articles!F5</x:f>
        <x:v>1</x:v>
      </x:c>
      <x:c r="L22" s="38" t="n">
        <x:f>Articles!G5</x:f>
        <x:v>150</x:v>
      </x:c>
      <x:c r="M22" s="38" t="str">
        <x:f>Articles!H5</x:f>
        <x:v>FOQ</x:v>
      </x:c>
      <x:c r="N22" s="38" t="n">
        <x:f>IF(C22+K22&lt;=12,INDEX($I$16:$I$27,C22+K22),0)</x:f>
        <x:v>150</x:v>
      </x:c>
      <x:c r="O22" s="40" t="n">
        <x:f>Articles!I5</x:f>
        <x:v>35</x:v>
      </x:c>
      <x:c r="P22" s="40" t="n">
        <x:f>I22*O22</x:f>
        <x:v>5250</x:v>
      </x:c>
      <x:c r="Q22" s="38" t="str">
        <x:f>IF(J22&lt;G22,"Sous securite",IF(I22&gt;0,"A commander","OK"))</x:f>
        <x:v>A commander</x:v>
      </x:c>
      <x:c r="R22" s="36" t="str">
        <x:f>Articles!J5</x:f>
        <x:v>F02</x:v>
      </x:c>
      <x:c r="S22" s="36" t="str">
        <x:f>Articles!C5</x:f>
        <x:v>Produit fini</x:v>
      </x:c>
    </x:row>
    <x:row r="23">
      <x:c r="A23" s="36" t="str">
        <x:v>PF-002</x:v>
      </x:c>
      <x:c r="B23" s="36" t="str">
        <x:v>Produit fini Beta</x:v>
      </x:c>
      <x:c r="C23" s="38" t="n">
        <x:v>8</x:v>
      </x:c>
      <x:c r="D23" s="38" t="n">
        <x:f>Demande!J5</x:f>
        <x:v>190</x:v>
      </x:c>
      <x:c r="E23" s="38" t="n">
        <x:f>J22</x:f>
        <x:v>110</x:v>
      </x:c>
      <x:c r="F23" s="42" t="n">
        <x:v>0</x:v>
      </x:c>
      <x:c r="G23" s="38" t="n">
        <x:f>Articles!E5</x:f>
        <x:v>60</x:v>
      </x:c>
      <x:c r="H23" s="38" t="n">
        <x:f>MAX(0,D23-(E23+F23-G23))</x:f>
        <x:v>140</x:v>
      </x:c>
      <x:c r="I23" s="38" t="n">
        <x:f>IF(M23="L4L",H23,IF(H23=0,0,INT((H23+L23-1)/L23)*L23))</x:f>
        <x:v>150</x:v>
      </x:c>
      <x:c r="J23" s="38" t="n">
        <x:f>E23+F23+I23-D23</x:f>
        <x:v>70</x:v>
      </x:c>
      <x:c r="K23" s="38" t="n">
        <x:f>Articles!F5</x:f>
        <x:v>1</x:v>
      </x:c>
      <x:c r="L23" s="38" t="n">
        <x:f>Articles!G5</x:f>
        <x:v>150</x:v>
      </x:c>
      <x:c r="M23" s="38" t="str">
        <x:f>Articles!H5</x:f>
        <x:v>FOQ</x:v>
      </x:c>
      <x:c r="N23" s="38" t="n">
        <x:f>IF(C23+K23&lt;=12,INDEX($I$16:$I$27,C23+K23),0)</x:f>
        <x:v>300</x:v>
      </x:c>
      <x:c r="O23" s="40" t="n">
        <x:f>Articles!I5</x:f>
        <x:v>35</x:v>
      </x:c>
      <x:c r="P23" s="40" t="n">
        <x:f>I23*O23</x:f>
        <x:v>5250</x:v>
      </x:c>
      <x:c r="Q23" s="38" t="str">
        <x:f>IF(J23&lt;G23,"Sous securite",IF(I23&gt;0,"A commander","OK"))</x:f>
        <x:v>A commander</x:v>
      </x:c>
      <x:c r="R23" s="36" t="str">
        <x:f>Articles!J5</x:f>
        <x:v>F02</x:v>
      </x:c>
      <x:c r="S23" s="36" t="str">
        <x:f>Articles!C5</x:f>
        <x:v>Produit fini</x:v>
      </x:c>
    </x:row>
    <x:row r="24">
      <x:c r="A24" s="36" t="str">
        <x:v>PF-002</x:v>
      </x:c>
      <x:c r="B24" s="36" t="str">
        <x:v>Produit fini Beta</x:v>
      </x:c>
      <x:c r="C24" s="38" t="n">
        <x:v>9</x:v>
      </x:c>
      <x:c r="D24" s="38" t="n">
        <x:f>Demande!K5</x:f>
        <x:v>230</x:v>
      </x:c>
      <x:c r="E24" s="38" t="n">
        <x:f>J23</x:f>
        <x:v>70</x:v>
      </x:c>
      <x:c r="F24" s="42" t="n">
        <x:v>0</x:v>
      </x:c>
      <x:c r="G24" s="38" t="n">
        <x:f>Articles!E5</x:f>
        <x:v>60</x:v>
      </x:c>
      <x:c r="H24" s="38" t="n">
        <x:f>MAX(0,D24-(E24+F24-G24))</x:f>
        <x:v>220</x:v>
      </x:c>
      <x:c r="I24" s="38" t="n">
        <x:f>IF(M24="L4L",H24,IF(H24=0,0,INT((H24+L24-1)/L24)*L24))</x:f>
        <x:v>300</x:v>
      </x:c>
      <x:c r="J24" s="38" t="n">
        <x:f>E24+F24+I24-D24</x:f>
        <x:v>140</x:v>
      </x:c>
      <x:c r="K24" s="38" t="n">
        <x:f>Articles!F5</x:f>
        <x:v>1</x:v>
      </x:c>
      <x:c r="L24" s="38" t="n">
        <x:f>Articles!G5</x:f>
        <x:v>150</x:v>
      </x:c>
      <x:c r="M24" s="38" t="str">
        <x:f>Articles!H5</x:f>
        <x:v>FOQ</x:v>
      </x:c>
      <x:c r="N24" s="38" t="n">
        <x:f>IF(C24+K24&lt;=12,INDEX($I$16:$I$27,C24+K24),0)</x:f>
        <x:v>150</x:v>
      </x:c>
      <x:c r="O24" s="40" t="n">
        <x:f>Articles!I5</x:f>
        <x:v>35</x:v>
      </x:c>
      <x:c r="P24" s="40" t="n">
        <x:f>I24*O24</x:f>
        <x:v>10500</x:v>
      </x:c>
      <x:c r="Q24" s="38" t="str">
        <x:f>IF(J24&lt;G24,"Sous securite",IF(I24&gt;0,"A commander","OK"))</x:f>
        <x:v>A commander</x:v>
      </x:c>
      <x:c r="R24" s="36" t="str">
        <x:f>Articles!J5</x:f>
        <x:v>F02</x:v>
      </x:c>
      <x:c r="S24" s="36" t="str">
        <x:f>Articles!C5</x:f>
        <x:v>Produit fini</x:v>
      </x:c>
    </x:row>
    <x:row r="25">
      <x:c r="A25" s="36" t="str">
        <x:v>PF-002</x:v>
      </x:c>
      <x:c r="B25" s="36" t="str">
        <x:v>Produit fini Beta</x:v>
      </x:c>
      <x:c r="C25" s="38" t="n">
        <x:v>10</x:v>
      </x:c>
      <x:c r="D25" s="38" t="n">
        <x:f>Demande!L5</x:f>
        <x:v>210</x:v>
      </x:c>
      <x:c r="E25" s="38" t="n">
        <x:f>J24</x:f>
        <x:v>140</x:v>
      </x:c>
      <x:c r="F25" s="42" t="n">
        <x:v>0</x:v>
      </x:c>
      <x:c r="G25" s="38" t="n">
        <x:f>Articles!E5</x:f>
        <x:v>60</x:v>
      </x:c>
      <x:c r="H25" s="38" t="n">
        <x:f>MAX(0,D25-(E25+F25-G25))</x:f>
        <x:v>130</x:v>
      </x:c>
      <x:c r="I25" s="38" t="n">
        <x:f>IF(M25="L4L",H25,IF(H25=0,0,INT((H25+L25-1)/L25)*L25))</x:f>
        <x:v>150</x:v>
      </x:c>
      <x:c r="J25" s="38" t="n">
        <x:f>E25+F25+I25-D25</x:f>
        <x:v>80</x:v>
      </x:c>
      <x:c r="K25" s="38" t="n">
        <x:f>Articles!F5</x:f>
        <x:v>1</x:v>
      </x:c>
      <x:c r="L25" s="38" t="n">
        <x:f>Articles!G5</x:f>
        <x:v>150</x:v>
      </x:c>
      <x:c r="M25" s="38" t="str">
        <x:f>Articles!H5</x:f>
        <x:v>FOQ</x:v>
      </x:c>
      <x:c r="N25" s="38" t="n">
        <x:f>IF(C25+K25&lt;=12,INDEX($I$16:$I$27,C25+K25),0)</x:f>
        <x:v>300</x:v>
      </x:c>
      <x:c r="O25" s="40" t="n">
        <x:f>Articles!I5</x:f>
        <x:v>35</x:v>
      </x:c>
      <x:c r="P25" s="40" t="n">
        <x:f>I25*O25</x:f>
        <x:v>5250</x:v>
      </x:c>
      <x:c r="Q25" s="38" t="str">
        <x:f>IF(J25&lt;G25,"Sous securite",IF(I25&gt;0,"A commander","OK"))</x:f>
        <x:v>A commander</x:v>
      </x:c>
      <x:c r="R25" s="36" t="str">
        <x:f>Articles!J5</x:f>
        <x:v>F02</x:v>
      </x:c>
      <x:c r="S25" s="36" t="str">
        <x:f>Articles!C5</x:f>
        <x:v>Produit fini</x:v>
      </x:c>
    </x:row>
    <x:row r="26">
      <x:c r="A26" s="36" t="str">
        <x:v>PF-002</x:v>
      </x:c>
      <x:c r="B26" s="36" t="str">
        <x:v>Produit fini Beta</x:v>
      </x:c>
      <x:c r="C26" s="38" t="n">
        <x:v>11</x:v>
      </x:c>
      <x:c r="D26" s="38" t="n">
        <x:f>Demande!M5</x:f>
        <x:v>250</x:v>
      </x:c>
      <x:c r="E26" s="38" t="n">
        <x:f>J25</x:f>
        <x:v>80</x:v>
      </x:c>
      <x:c r="F26" s="42" t="n">
        <x:v>0</x:v>
      </x:c>
      <x:c r="G26" s="38" t="n">
        <x:f>Articles!E5</x:f>
        <x:v>60</x:v>
      </x:c>
      <x:c r="H26" s="38" t="n">
        <x:f>MAX(0,D26-(E26+F26-G26))</x:f>
        <x:v>230</x:v>
      </x:c>
      <x:c r="I26" s="38" t="n">
        <x:f>IF(M26="L4L",H26,IF(H26=0,0,INT((H26+L26-1)/L26)*L26))</x:f>
        <x:v>300</x:v>
      </x:c>
      <x:c r="J26" s="38" t="n">
        <x:f>E26+F26+I26-D26</x:f>
        <x:v>130</x:v>
      </x:c>
      <x:c r="K26" s="38" t="n">
        <x:f>Articles!F5</x:f>
        <x:v>1</x:v>
      </x:c>
      <x:c r="L26" s="38" t="n">
        <x:f>Articles!G5</x:f>
        <x:v>150</x:v>
      </x:c>
      <x:c r="M26" s="38" t="str">
        <x:f>Articles!H5</x:f>
        <x:v>FOQ</x:v>
      </x:c>
      <x:c r="N26" s="38" t="n">
        <x:f>IF(C26+K26&lt;=12,INDEX($I$16:$I$27,C26+K26),0)</x:f>
        <x:v>300</x:v>
      </x:c>
      <x:c r="O26" s="40" t="n">
        <x:f>Articles!I5</x:f>
        <x:v>35</x:v>
      </x:c>
      <x:c r="P26" s="40" t="n">
        <x:f>I26*O26</x:f>
        <x:v>10500</x:v>
      </x:c>
      <x:c r="Q26" s="38" t="str">
        <x:f>IF(J26&lt;G26,"Sous securite",IF(I26&gt;0,"A commander","OK"))</x:f>
        <x:v>A commander</x:v>
      </x:c>
      <x:c r="R26" s="36" t="str">
        <x:f>Articles!J5</x:f>
        <x:v>F02</x:v>
      </x:c>
      <x:c r="S26" s="36" t="str">
        <x:f>Articles!C5</x:f>
        <x:v>Produit fini</x:v>
      </x:c>
    </x:row>
    <x:row r="27">
      <x:c r="A27" s="36" t="str">
        <x:v>PF-002</x:v>
      </x:c>
      <x:c r="B27" s="36" t="str">
        <x:v>Produit fini Beta</x:v>
      </x:c>
      <x:c r="C27" s="38" t="n">
        <x:v>12</x:v>
      </x:c>
      <x:c r="D27" s="38" t="n">
        <x:f>Demande!N5</x:f>
        <x:v>270</x:v>
      </x:c>
      <x:c r="E27" s="38" t="n">
        <x:f>J26</x:f>
        <x:v>130</x:v>
      </x:c>
      <x:c r="F27" s="42" t="n">
        <x:v>0</x:v>
      </x:c>
      <x:c r="G27" s="38" t="n">
        <x:f>Articles!E5</x:f>
        <x:v>60</x:v>
      </x:c>
      <x:c r="H27" s="38" t="n">
        <x:f>MAX(0,D27-(E27+F27-G27))</x:f>
        <x:v>200</x:v>
      </x:c>
      <x:c r="I27" s="38" t="n">
        <x:f>IF(M27="L4L",H27,IF(H27=0,0,INT((H27+L27-1)/L27)*L27))</x:f>
        <x:v>300</x:v>
      </x:c>
      <x:c r="J27" s="38" t="n">
        <x:f>E27+F27+I27-D27</x:f>
        <x:v>160</x:v>
      </x:c>
      <x:c r="K27" s="38" t="n">
        <x:f>Articles!F5</x:f>
        <x:v>1</x:v>
      </x:c>
      <x:c r="L27" s="38" t="n">
        <x:f>Articles!G5</x:f>
        <x:v>150</x:v>
      </x:c>
      <x:c r="M27" s="38" t="str">
        <x:f>Articles!H5</x:f>
        <x:v>FOQ</x:v>
      </x:c>
      <x:c r="N27" s="38" t="n">
        <x:f>IF(C27+K27&lt;=12,INDEX($I$16:$I$27,C27+K27),0)</x:f>
        <x:v>0</x:v>
      </x:c>
      <x:c r="O27" s="40" t="n">
        <x:f>Articles!I5</x:f>
        <x:v>35</x:v>
      </x:c>
      <x:c r="P27" s="40" t="n">
        <x:f>I27*O27</x:f>
        <x:v>10500</x:v>
      </x:c>
      <x:c r="Q27" s="38" t="str">
        <x:f>IF(J27&lt;G27,"Sous securite",IF(I27&gt;0,"A commander","OK"))</x:f>
        <x:v>A commander</x:v>
      </x:c>
      <x:c r="R27" s="36" t="str">
        <x:f>Articles!J5</x:f>
        <x:v>F02</x:v>
      </x:c>
      <x:c r="S27" s="36" t="str">
        <x:f>Articles!C5</x:f>
        <x:v>Produit fini</x:v>
      </x:c>
    </x:row>
    <x:row r="28">
      <x:c r="A28" s="36" t="str">
        <x:v>MP-001</x:v>
      </x:c>
      <x:c r="B28" s="36" t="str">
        <x:v>Matiere A</x:v>
      </x:c>
      <x:c r="C28" s="38" t="n">
        <x:v>1</x:v>
      </x:c>
      <x:c r="D28" s="38" t="n">
        <x:f>Demande!C6</x:f>
        <x:v>280</x:v>
      </x:c>
      <x:c r="E28" s="38" t="n">
        <x:f>Articles!D6</x:f>
        <x:v>700</x:v>
      </x:c>
      <x:c r="F28" s="42" t="n">
        <x:v>0</x:v>
      </x:c>
      <x:c r="G28" s="38" t="n">
        <x:f>Articles!E6</x:f>
        <x:v>150</x:v>
      </x:c>
      <x:c r="H28" s="38" t="n">
        <x:f>MAX(0,D28-(E28+F28-G28))</x:f>
        <x:v>0</x:v>
      </x:c>
      <x:c r="I28" s="38" t="n">
        <x:f>IF(M28="L4L",H28,IF(H28=0,0,INT((H28+L28-1)/L28)*L28))</x:f>
        <x:v>0</x:v>
      </x:c>
      <x:c r="J28" s="38" t="n">
        <x:f>E28+F28+I28-D28</x:f>
        <x:v>420</x:v>
      </x:c>
      <x:c r="K28" s="38" t="n">
        <x:f>Articles!F6</x:f>
        <x:v>2</x:v>
      </x:c>
      <x:c r="L28" s="38" t="n">
        <x:f>Articles!G6</x:f>
        <x:v>500</x:v>
      </x:c>
      <x:c r="M28" s="38" t="str">
        <x:f>Articles!H6</x:f>
        <x:v>FOQ</x:v>
      </x:c>
      <x:c r="N28" s="38" t="n">
        <x:f>IF(C28+K28&lt;=12,INDEX($I$28:$I$39,C28+K28),0)</x:f>
        <x:v>0</x:v>
      </x:c>
      <x:c r="O28" s="40" t="n">
        <x:f>Articles!I6</x:f>
        <x:v>4.8</x:v>
      </x:c>
      <x:c r="P28" s="40" t="n">
        <x:f>I28*O28</x:f>
        <x:v>0</x:v>
      </x:c>
      <x:c r="Q28" s="38" t="str">
        <x:f>IF(J28&lt;G28,"Sous securite",IF(I28&gt;0,"A commander","OK"))</x:f>
        <x:v>OK</x:v>
      </x:c>
      <x:c r="R28" s="36" t="str">
        <x:f>Articles!J6</x:f>
        <x:v>F03</x:v>
      </x:c>
      <x:c r="S28" s="36" t="str">
        <x:f>Articles!C6</x:f>
        <x:v>Matiere</x:v>
      </x:c>
    </x:row>
    <x:row r="29">
      <x:c r="A29" s="36" t="str">
        <x:v>MP-001</x:v>
      </x:c>
      <x:c r="B29" s="36" t="str">
        <x:v>Matiere A</x:v>
      </x:c>
      <x:c r="C29" s="38" t="n">
        <x:v>2</x:v>
      </x:c>
      <x:c r="D29" s="38" t="n">
        <x:f>Demande!D6</x:f>
        <x:v>350</x:v>
      </x:c>
      <x:c r="E29" s="38" t="n">
        <x:f>J28</x:f>
        <x:v>420</x:v>
      </x:c>
      <x:c r="F29" s="42" t="n">
        <x:v>0</x:v>
      </x:c>
      <x:c r="G29" s="38" t="n">
        <x:f>Articles!E6</x:f>
        <x:v>150</x:v>
      </x:c>
      <x:c r="H29" s="38" t="n">
        <x:f>MAX(0,D29-(E29+F29-G29))</x:f>
        <x:v>80</x:v>
      </x:c>
      <x:c r="I29" s="38" t="n">
        <x:f>IF(M29="L4L",H29,IF(H29=0,0,INT((H29+L29-1)/L29)*L29))</x:f>
        <x:v>500</x:v>
      </x:c>
      <x:c r="J29" s="38" t="n">
        <x:f>E29+F29+I29-D29</x:f>
        <x:v>570</x:v>
      </x:c>
      <x:c r="K29" s="38" t="n">
        <x:f>Articles!F6</x:f>
        <x:v>2</x:v>
      </x:c>
      <x:c r="L29" s="38" t="n">
        <x:f>Articles!G6</x:f>
        <x:v>500</x:v>
      </x:c>
      <x:c r="M29" s="38" t="str">
        <x:f>Articles!H6</x:f>
        <x:v>FOQ</x:v>
      </x:c>
      <x:c r="N29" s="38" t="n">
        <x:f>IF(C29+K29&lt;=12,INDEX($I$28:$I$39,C29+K29),0)</x:f>
        <x:v>500</x:v>
      </x:c>
      <x:c r="O29" s="40" t="n">
        <x:f>Articles!I6</x:f>
        <x:v>4.8</x:v>
      </x:c>
      <x:c r="P29" s="40" t="n">
        <x:f>I29*O29</x:f>
        <x:v>2400</x:v>
      </x:c>
      <x:c r="Q29" s="38" t="str">
        <x:f>IF(J29&lt;G29,"Sous securite",IF(I29&gt;0,"A commander","OK"))</x:f>
        <x:v>A commander</x:v>
      </x:c>
      <x:c r="R29" s="36" t="str">
        <x:f>Articles!J6</x:f>
        <x:v>F03</x:v>
      </x:c>
      <x:c r="S29" s="36" t="str">
        <x:f>Articles!C6</x:f>
        <x:v>Matiere</x:v>
      </x:c>
    </x:row>
    <x:row r="30">
      <x:c r="A30" s="36" t="str">
        <x:v>MP-001</x:v>
      </x:c>
      <x:c r="B30" s="36" t="str">
        <x:v>Matiere A</x:v>
      </x:c>
      <x:c r="C30" s="38" t="n">
        <x:v>3</x:v>
      </x:c>
      <x:c r="D30" s="38" t="n">
        <x:f>Demande!E6</x:f>
        <x:v>420</x:v>
      </x:c>
      <x:c r="E30" s="38" t="n">
        <x:f>J29</x:f>
        <x:v>570</x:v>
      </x:c>
      <x:c r="F30" s="42" t="n">
        <x:v>0</x:v>
      </x:c>
      <x:c r="G30" s="38" t="n">
        <x:f>Articles!E6</x:f>
        <x:v>150</x:v>
      </x:c>
      <x:c r="H30" s="38" t="n">
        <x:f>MAX(0,D30-(E30+F30-G30))</x:f>
        <x:v>0</x:v>
      </x:c>
      <x:c r="I30" s="38" t="n">
        <x:f>IF(M30="L4L",H30,IF(H30=0,0,INT((H30+L30-1)/L30)*L30))</x:f>
        <x:v>0</x:v>
      </x:c>
      <x:c r="J30" s="38" t="n">
        <x:f>E30+F30+I30-D30</x:f>
        <x:v>150</x:v>
      </x:c>
      <x:c r="K30" s="38" t="n">
        <x:f>Articles!F6</x:f>
        <x:v>2</x:v>
      </x:c>
      <x:c r="L30" s="38" t="n">
        <x:f>Articles!G6</x:f>
        <x:v>500</x:v>
      </x:c>
      <x:c r="M30" s="38" t="str">
        <x:f>Articles!H6</x:f>
        <x:v>FOQ</x:v>
      </x:c>
      <x:c r="N30" s="38" t="n">
        <x:f>IF(C30+K30&lt;=12,INDEX($I$28:$I$39,C30+K30),0)</x:f>
        <x:v>500</x:v>
      </x:c>
      <x:c r="O30" s="40" t="n">
        <x:f>Articles!I6</x:f>
        <x:v>4.8</x:v>
      </x:c>
      <x:c r="P30" s="40" t="n">
        <x:f>I30*O30</x:f>
        <x:v>0</x:v>
      </x:c>
      <x:c r="Q30" s="38" t="str">
        <x:f>IF(J30&lt;G30,"Sous securite",IF(I30&gt;0,"A commander","OK"))</x:f>
        <x:v>OK</x:v>
      </x:c>
      <x:c r="R30" s="36" t="str">
        <x:f>Articles!J6</x:f>
        <x:v>F03</x:v>
      </x:c>
      <x:c r="S30" s="36" t="str">
        <x:f>Articles!C6</x:f>
        <x:v>Matiere</x:v>
      </x:c>
    </x:row>
    <x:row r="31">
      <x:c r="A31" s="36" t="str">
        <x:v>MP-001</x:v>
      </x:c>
      <x:c r="B31" s="36" t="str">
        <x:v>Matiere A</x:v>
      </x:c>
      <x:c r="C31" s="38" t="n">
        <x:v>4</x:v>
      </x:c>
      <x:c r="D31" s="38" t="n">
        <x:f>Demande!F6</x:f>
        <x:v>300</x:v>
      </x:c>
      <x:c r="E31" s="38" t="n">
        <x:f>J30</x:f>
        <x:v>150</x:v>
      </x:c>
      <x:c r="F31" s="42" t="n">
        <x:v>0</x:v>
      </x:c>
      <x:c r="G31" s="38" t="n">
        <x:f>Articles!E6</x:f>
        <x:v>150</x:v>
      </x:c>
      <x:c r="H31" s="38" t="n">
        <x:f>MAX(0,D31-(E31+F31-G31))</x:f>
        <x:v>300</x:v>
      </x:c>
      <x:c r="I31" s="38" t="n">
        <x:f>IF(M31="L4L",H31,IF(H31=0,0,INT((H31+L31-1)/L31)*L31))</x:f>
        <x:v>500</x:v>
      </x:c>
      <x:c r="J31" s="38" t="n">
        <x:f>E31+F31+I31-D31</x:f>
        <x:v>350</x:v>
      </x:c>
      <x:c r="K31" s="38" t="n">
        <x:f>Articles!F6</x:f>
        <x:v>2</x:v>
      </x:c>
      <x:c r="L31" s="38" t="n">
        <x:f>Articles!G6</x:f>
        <x:v>500</x:v>
      </x:c>
      <x:c r="M31" s="38" t="str">
        <x:f>Articles!H6</x:f>
        <x:v>FOQ</x:v>
      </x:c>
      <x:c r="N31" s="38" t="n">
        <x:f>IF(C31+K31&lt;=12,INDEX($I$28:$I$39,C31+K31),0)</x:f>
        <x:v>500</x:v>
      </x:c>
      <x:c r="O31" s="40" t="n">
        <x:f>Articles!I6</x:f>
        <x:v>4.8</x:v>
      </x:c>
      <x:c r="P31" s="40" t="n">
        <x:f>I31*O31</x:f>
        <x:v>2400</x:v>
      </x:c>
      <x:c r="Q31" s="38" t="str">
        <x:f>IF(J31&lt;G31,"Sous securite",IF(I31&gt;0,"A commander","OK"))</x:f>
        <x:v>A commander</x:v>
      </x:c>
      <x:c r="R31" s="36" t="str">
        <x:f>Articles!J6</x:f>
        <x:v>F03</x:v>
      </x:c>
      <x:c r="S31" s="36" t="str">
        <x:f>Articles!C6</x:f>
        <x:v>Matiere</x:v>
      </x:c>
    </x:row>
    <x:row r="32">
      <x:c r="A32" s="36" t="str">
        <x:v>MP-001</x:v>
      </x:c>
      <x:c r="B32" s="36" t="str">
        <x:v>Matiere A</x:v>
      </x:c>
      <x:c r="C32" s="38" t="n">
        <x:v>5</x:v>
      </x:c>
      <x:c r="D32" s="38" t="n">
        <x:f>Demande!G6</x:f>
        <x:v>500</x:v>
      </x:c>
      <x:c r="E32" s="38" t="n">
        <x:f>J31</x:f>
        <x:v>350</x:v>
      </x:c>
      <x:c r="F32" s="42" t="n">
        <x:v>0</x:v>
      </x:c>
      <x:c r="G32" s="38" t="n">
        <x:f>Articles!E6</x:f>
        <x:v>150</x:v>
      </x:c>
      <x:c r="H32" s="38" t="n">
        <x:f>MAX(0,D32-(E32+F32-G32))</x:f>
        <x:v>300</x:v>
      </x:c>
      <x:c r="I32" s="38" t="n">
        <x:f>IF(M32="L4L",H32,IF(H32=0,0,INT((H32+L32-1)/L32)*L32))</x:f>
        <x:v>500</x:v>
      </x:c>
      <x:c r="J32" s="38" t="n">
        <x:f>E32+F32+I32-D32</x:f>
        <x:v>350</x:v>
      </x:c>
      <x:c r="K32" s="38" t="n">
        <x:f>Articles!F6</x:f>
        <x:v>2</x:v>
      </x:c>
      <x:c r="L32" s="38" t="n">
        <x:f>Articles!G6</x:f>
        <x:v>500</x:v>
      </x:c>
      <x:c r="M32" s="38" t="str">
        <x:f>Articles!H6</x:f>
        <x:v>FOQ</x:v>
      </x:c>
      <x:c r="N32" s="38" t="n">
        <x:f>IF(C32+K32&lt;=12,INDEX($I$28:$I$39,C32+K32),0)</x:f>
        <x:v>500</x:v>
      </x:c>
      <x:c r="O32" s="40" t="n">
        <x:f>Articles!I6</x:f>
        <x:v>4.8</x:v>
      </x:c>
      <x:c r="P32" s="40" t="n">
        <x:f>I32*O32</x:f>
        <x:v>2400</x:v>
      </x:c>
      <x:c r="Q32" s="38" t="str">
        <x:f>IF(J32&lt;G32,"Sous securite",IF(I32&gt;0,"A commander","OK"))</x:f>
        <x:v>A commander</x:v>
      </x:c>
      <x:c r="R32" s="36" t="str">
        <x:f>Articles!J6</x:f>
        <x:v>F03</x:v>
      </x:c>
      <x:c r="S32" s="36" t="str">
        <x:f>Articles!C6</x:f>
        <x:v>Matiere</x:v>
      </x:c>
    </x:row>
    <x:row r="33">
      <x:c r="A33" s="36" t="str">
        <x:v>MP-001</x:v>
      </x:c>
      <x:c r="B33" s="36" t="str">
        <x:v>Matiere A</x:v>
      </x:c>
      <x:c r="C33" s="38" t="n">
        <x:v>6</x:v>
      </x:c>
      <x:c r="D33" s="38" t="n">
        <x:f>Demande!H6</x:f>
        <x:v>460</x:v>
      </x:c>
      <x:c r="E33" s="38" t="n">
        <x:f>J32</x:f>
        <x:v>350</x:v>
      </x:c>
      <x:c r="F33" s="42" t="n">
        <x:v>0</x:v>
      </x:c>
      <x:c r="G33" s="38" t="n">
        <x:f>Articles!E6</x:f>
        <x:v>150</x:v>
      </x:c>
      <x:c r="H33" s="38" t="n">
        <x:f>MAX(0,D33-(E33+F33-G33))</x:f>
        <x:v>260</x:v>
      </x:c>
      <x:c r="I33" s="38" t="n">
        <x:f>IF(M33="L4L",H33,IF(H33=0,0,INT((H33+L33-1)/L33)*L33))</x:f>
        <x:v>500</x:v>
      </x:c>
      <x:c r="J33" s="38" t="n">
        <x:f>E33+F33+I33-D33</x:f>
        <x:v>390</x:v>
      </x:c>
      <x:c r="K33" s="38" t="n">
        <x:f>Articles!F6</x:f>
        <x:v>2</x:v>
      </x:c>
      <x:c r="L33" s="38" t="n">
        <x:f>Articles!G6</x:f>
        <x:v>500</x:v>
      </x:c>
      <x:c r="M33" s="38" t="str">
        <x:f>Articles!H6</x:f>
        <x:v>FOQ</x:v>
      </x:c>
      <x:c r="N33" s="38" t="n">
        <x:f>IF(C33+K33&lt;=12,INDEX($I$28:$I$39,C33+K33),0)</x:f>
        <x:v>500</x:v>
      </x:c>
      <x:c r="O33" s="40" t="n">
        <x:f>Articles!I6</x:f>
        <x:v>4.8</x:v>
      </x:c>
      <x:c r="P33" s="40" t="n">
        <x:f>I33*O33</x:f>
        <x:v>2400</x:v>
      </x:c>
      <x:c r="Q33" s="38" t="str">
        <x:f>IF(J33&lt;G33,"Sous securite",IF(I33&gt;0,"A commander","OK"))</x:f>
        <x:v>A commander</x:v>
      </x:c>
      <x:c r="R33" s="36" t="str">
        <x:f>Articles!J6</x:f>
        <x:v>F03</x:v>
      </x:c>
      <x:c r="S33" s="36" t="str">
        <x:f>Articles!C6</x:f>
        <x:v>Matiere</x:v>
      </x:c>
    </x:row>
    <x:row r="34">
      <x:c r="A34" s="36" t="str">
        <x:v>MP-001</x:v>
      </x:c>
      <x:c r="B34" s="36" t="str">
        <x:v>Matiere A</x:v>
      </x:c>
      <x:c r="C34" s="38" t="n">
        <x:v>7</x:v>
      </x:c>
      <x:c r="D34" s="38" t="n">
        <x:f>Demande!I6</x:f>
        <x:v>560</x:v>
      </x:c>
      <x:c r="E34" s="38" t="n">
        <x:f>J33</x:f>
        <x:v>390</x:v>
      </x:c>
      <x:c r="F34" s="42" t="n">
        <x:v>0</x:v>
      </x:c>
      <x:c r="G34" s="38" t="n">
        <x:f>Articles!E6</x:f>
        <x:v>150</x:v>
      </x:c>
      <x:c r="H34" s="38" t="n">
        <x:f>MAX(0,D34-(E34+F34-G34))</x:f>
        <x:v>320</x:v>
      </x:c>
      <x:c r="I34" s="38" t="n">
        <x:f>IF(M34="L4L",H34,IF(H34=0,0,INT((H34+L34-1)/L34)*L34))</x:f>
        <x:v>500</x:v>
      </x:c>
      <x:c r="J34" s="38" t="n">
        <x:f>E34+F34+I34-D34</x:f>
        <x:v>330</x:v>
      </x:c>
      <x:c r="K34" s="38" t="n">
        <x:f>Articles!F6</x:f>
        <x:v>2</x:v>
      </x:c>
      <x:c r="L34" s="38" t="n">
        <x:f>Articles!G6</x:f>
        <x:v>500</x:v>
      </x:c>
      <x:c r="M34" s="38" t="str">
        <x:f>Articles!H6</x:f>
        <x:v>FOQ</x:v>
      </x:c>
      <x:c r="N34" s="38" t="n">
        <x:f>IF(C34+K34&lt;=12,INDEX($I$28:$I$39,C34+K34),0)</x:f>
        <x:v>500</x:v>
      </x:c>
      <x:c r="O34" s="40" t="n">
        <x:f>Articles!I6</x:f>
        <x:v>4.8</x:v>
      </x:c>
      <x:c r="P34" s="40" t="n">
        <x:f>I34*O34</x:f>
        <x:v>2400</x:v>
      </x:c>
      <x:c r="Q34" s="38" t="str">
        <x:f>IF(J34&lt;G34,"Sous securite",IF(I34&gt;0,"A commander","OK"))</x:f>
        <x:v>A commander</x:v>
      </x:c>
      <x:c r="R34" s="36" t="str">
        <x:f>Articles!J6</x:f>
        <x:v>F03</x:v>
      </x:c>
      <x:c r="S34" s="36" t="str">
        <x:f>Articles!C6</x:f>
        <x:v>Matiere</x:v>
      </x:c>
    </x:row>
    <x:row r="35">
      <x:c r="A35" s="36" t="str">
        <x:v>MP-001</x:v>
      </x:c>
      <x:c r="B35" s="36" t="str">
        <x:v>Matiere A</x:v>
      </x:c>
      <x:c r="C35" s="38" t="n">
        <x:v>8</x:v>
      </x:c>
      <x:c r="D35" s="38" t="n">
        <x:f>Demande!J6</x:f>
        <x:v>390</x:v>
      </x:c>
      <x:c r="E35" s="38" t="n">
        <x:f>J34</x:f>
        <x:v>330</x:v>
      </x:c>
      <x:c r="F35" s="42" t="n">
        <x:v>0</x:v>
      </x:c>
      <x:c r="G35" s="38" t="n">
        <x:f>Articles!E6</x:f>
        <x:v>150</x:v>
      </x:c>
      <x:c r="H35" s="38" t="n">
        <x:f>MAX(0,D35-(E35+F35-G35))</x:f>
        <x:v>210</x:v>
      </x:c>
      <x:c r="I35" s="38" t="n">
        <x:f>IF(M35="L4L",H35,IF(H35=0,0,INT((H35+L35-1)/L35)*L35))</x:f>
        <x:v>500</x:v>
      </x:c>
      <x:c r="J35" s="38" t="n">
        <x:f>E35+F35+I35-D35</x:f>
        <x:v>440</x:v>
      </x:c>
      <x:c r="K35" s="38" t="n">
        <x:f>Articles!F6</x:f>
        <x:v>2</x:v>
      </x:c>
      <x:c r="L35" s="38" t="n">
        <x:f>Articles!G6</x:f>
        <x:v>500</x:v>
      </x:c>
      <x:c r="M35" s="38" t="str">
        <x:f>Articles!H6</x:f>
        <x:v>FOQ</x:v>
      </x:c>
      <x:c r="N35" s="38" t="n">
        <x:f>IF(C35+K35&lt;=12,INDEX($I$28:$I$39,C35+K35),0)</x:f>
        <x:v>500</x:v>
      </x:c>
      <x:c r="O35" s="40" t="n">
        <x:f>Articles!I6</x:f>
        <x:v>4.8</x:v>
      </x:c>
      <x:c r="P35" s="40" t="n">
        <x:f>I35*O35</x:f>
        <x:v>2400</x:v>
      </x:c>
      <x:c r="Q35" s="38" t="str">
        <x:f>IF(J35&lt;G35,"Sous securite",IF(I35&gt;0,"A commander","OK"))</x:f>
        <x:v>A commander</x:v>
      </x:c>
      <x:c r="R35" s="36" t="str">
        <x:f>Articles!J6</x:f>
        <x:v>F03</x:v>
      </x:c>
      <x:c r="S35" s="36" t="str">
        <x:f>Articles!C6</x:f>
        <x:v>Matiere</x:v>
      </x:c>
    </x:row>
    <x:row r="36">
      <x:c r="A36" s="36" t="str">
        <x:v>MP-001</x:v>
      </x:c>
      <x:c r="B36" s="36" t="str">
        <x:v>Matiere A</x:v>
      </x:c>
      <x:c r="C36" s="38" t="n">
        <x:v>9</x:v>
      </x:c>
      <x:c r="D36" s="38" t="n">
        <x:f>Demande!K6</x:f>
        <x:v>480</x:v>
      </x:c>
      <x:c r="E36" s="38" t="n">
        <x:f>J35</x:f>
        <x:v>440</x:v>
      </x:c>
      <x:c r="F36" s="42" t="n">
        <x:v>0</x:v>
      </x:c>
      <x:c r="G36" s="38" t="n">
        <x:f>Articles!E6</x:f>
        <x:v>150</x:v>
      </x:c>
      <x:c r="H36" s="38" t="n">
        <x:f>MAX(0,D36-(E36+F36-G36))</x:f>
        <x:v>190</x:v>
      </x:c>
      <x:c r="I36" s="38" t="n">
        <x:f>IF(M36="L4L",H36,IF(H36=0,0,INT((H36+L36-1)/L36)*L36))</x:f>
        <x:v>500</x:v>
      </x:c>
      <x:c r="J36" s="38" t="n">
        <x:f>E36+F36+I36-D36</x:f>
        <x:v>460</x:v>
      </x:c>
      <x:c r="K36" s="38" t="n">
        <x:f>Articles!F6</x:f>
        <x:v>2</x:v>
      </x:c>
      <x:c r="L36" s="38" t="n">
        <x:f>Articles!G6</x:f>
        <x:v>500</x:v>
      </x:c>
      <x:c r="M36" s="38" t="str">
        <x:f>Articles!H6</x:f>
        <x:v>FOQ</x:v>
      </x:c>
      <x:c r="N36" s="38" t="n">
        <x:f>IF(C36+K36&lt;=12,INDEX($I$28:$I$39,C36+K36),0)</x:f>
        <x:v>500</x:v>
      </x:c>
      <x:c r="O36" s="40" t="n">
        <x:f>Articles!I6</x:f>
        <x:v>4.8</x:v>
      </x:c>
      <x:c r="P36" s="40" t="n">
        <x:f>I36*O36</x:f>
        <x:v>2400</x:v>
      </x:c>
      <x:c r="Q36" s="38" t="str">
        <x:f>IF(J36&lt;G36,"Sous securite",IF(I36&gt;0,"A commander","OK"))</x:f>
        <x:v>A commander</x:v>
      </x:c>
      <x:c r="R36" s="36" t="str">
        <x:f>Articles!J6</x:f>
        <x:v>F03</x:v>
      </x:c>
      <x:c r="S36" s="36" t="str">
        <x:f>Articles!C6</x:f>
        <x:v>Matiere</x:v>
      </x:c>
    </x:row>
    <x:row r="37">
      <x:c r="A37" s="36" t="str">
        <x:v>MP-001</x:v>
      </x:c>
      <x:c r="B37" s="36" t="str">
        <x:v>Matiere A</x:v>
      </x:c>
      <x:c r="C37" s="38" t="n">
        <x:v>10</x:v>
      </x:c>
      <x:c r="D37" s="38" t="n">
        <x:f>Demande!L6</x:f>
        <x:v>430</x:v>
      </x:c>
      <x:c r="E37" s="38" t="n">
        <x:f>J36</x:f>
        <x:v>460</x:v>
      </x:c>
      <x:c r="F37" s="42" t="n">
        <x:v>0</x:v>
      </x:c>
      <x:c r="G37" s="38" t="n">
        <x:f>Articles!E6</x:f>
        <x:v>150</x:v>
      </x:c>
      <x:c r="H37" s="38" t="n">
        <x:f>MAX(0,D37-(E37+F37-G37))</x:f>
        <x:v>120</x:v>
      </x:c>
      <x:c r="I37" s="38" t="n">
        <x:f>IF(M37="L4L",H37,IF(H37=0,0,INT((H37+L37-1)/L37)*L37))</x:f>
        <x:v>500</x:v>
      </x:c>
      <x:c r="J37" s="38" t="n">
        <x:f>E37+F37+I37-D37</x:f>
        <x:v>530</x:v>
      </x:c>
      <x:c r="K37" s="38" t="n">
        <x:f>Articles!F6</x:f>
        <x:v>2</x:v>
      </x:c>
      <x:c r="L37" s="38" t="n">
        <x:f>Articles!G6</x:f>
        <x:v>500</x:v>
      </x:c>
      <x:c r="M37" s="38" t="str">
        <x:f>Articles!H6</x:f>
        <x:v>FOQ</x:v>
      </x:c>
      <x:c r="N37" s="38" t="n">
        <x:f>IF(C37+K37&lt;=12,INDEX($I$28:$I$39,C37+K37),0)</x:f>
        <x:v>500</x:v>
      </x:c>
      <x:c r="O37" s="40" t="n">
        <x:f>Articles!I6</x:f>
        <x:v>4.8</x:v>
      </x:c>
      <x:c r="P37" s="40" t="n">
        <x:f>I37*O37</x:f>
        <x:v>2400</x:v>
      </x:c>
      <x:c r="Q37" s="38" t="str">
        <x:f>IF(J37&lt;G37,"Sous securite",IF(I37&gt;0,"A commander","OK"))</x:f>
        <x:v>A commander</x:v>
      </x:c>
      <x:c r="R37" s="36" t="str">
        <x:f>Articles!J6</x:f>
        <x:v>F03</x:v>
      </x:c>
      <x:c r="S37" s="36" t="str">
        <x:f>Articles!C6</x:f>
        <x:v>Matiere</x:v>
      </x:c>
    </x:row>
    <x:row r="38">
      <x:c r="A38" s="36" t="str">
        <x:v>MP-001</x:v>
      </x:c>
      <x:c r="B38" s="36" t="str">
        <x:v>Matiere A</x:v>
      </x:c>
      <x:c r="C38" s="38" t="n">
        <x:v>11</x:v>
      </x:c>
      <x:c r="D38" s="38" t="n">
        <x:f>Demande!M6</x:f>
        <x:v>530</x:v>
      </x:c>
      <x:c r="E38" s="38" t="n">
        <x:f>J37</x:f>
        <x:v>530</x:v>
      </x:c>
      <x:c r="F38" s="42" t="n">
        <x:v>0</x:v>
      </x:c>
      <x:c r="G38" s="38" t="n">
        <x:f>Articles!E6</x:f>
        <x:v>150</x:v>
      </x:c>
      <x:c r="H38" s="38" t="n">
        <x:f>MAX(0,D38-(E38+F38-G38))</x:f>
        <x:v>150</x:v>
      </x:c>
      <x:c r="I38" s="38" t="n">
        <x:f>IF(M38="L4L",H38,IF(H38=0,0,INT((H38+L38-1)/L38)*L38))</x:f>
        <x:v>500</x:v>
      </x:c>
      <x:c r="J38" s="38" t="n">
        <x:f>E38+F38+I38-D38</x:f>
        <x:v>500</x:v>
      </x:c>
      <x:c r="K38" s="38" t="n">
        <x:f>Articles!F6</x:f>
        <x:v>2</x:v>
      </x:c>
      <x:c r="L38" s="38" t="n">
        <x:f>Articles!G6</x:f>
        <x:v>500</x:v>
      </x:c>
      <x:c r="M38" s="38" t="str">
        <x:f>Articles!H6</x:f>
        <x:v>FOQ</x:v>
      </x:c>
      <x:c r="N38" s="38" t="n">
        <x:f>IF(C38+K38&lt;=12,INDEX($I$28:$I$39,C38+K38),0)</x:f>
        <x:v>0</x:v>
      </x:c>
      <x:c r="O38" s="40" t="n">
        <x:f>Articles!I6</x:f>
        <x:v>4.8</x:v>
      </x:c>
      <x:c r="P38" s="40" t="n">
        <x:f>I38*O38</x:f>
        <x:v>2400</x:v>
      </x:c>
      <x:c r="Q38" s="38" t="str">
        <x:f>IF(J38&lt;G38,"Sous securite",IF(I38&gt;0,"A commander","OK"))</x:f>
        <x:v>A commander</x:v>
      </x:c>
      <x:c r="R38" s="36" t="str">
        <x:f>Articles!J6</x:f>
        <x:v>F03</x:v>
      </x:c>
      <x:c r="S38" s="36" t="str">
        <x:f>Articles!C6</x:f>
        <x:v>Matiere</x:v>
      </x:c>
    </x:row>
    <x:row r="39">
      <x:c r="A39" s="36" t="str">
        <x:v>MP-001</x:v>
      </x:c>
      <x:c r="B39" s="36" t="str">
        <x:v>Matiere A</x:v>
      </x:c>
      <x:c r="C39" s="38" t="n">
        <x:v>12</x:v>
      </x:c>
      <x:c r="D39" s="38" t="n">
        <x:f>Demande!N6</x:f>
        <x:v>450</x:v>
      </x:c>
      <x:c r="E39" s="38" t="n">
        <x:f>J38</x:f>
        <x:v>500</x:v>
      </x:c>
      <x:c r="F39" s="42" t="n">
        <x:v>0</x:v>
      </x:c>
      <x:c r="G39" s="38" t="n">
        <x:f>Articles!E6</x:f>
        <x:v>150</x:v>
      </x:c>
      <x:c r="H39" s="38" t="n">
        <x:f>MAX(0,D39-(E39+F39-G39))</x:f>
        <x:v>100</x:v>
      </x:c>
      <x:c r="I39" s="38" t="n">
        <x:f>IF(M39="L4L",H39,IF(H39=0,0,INT((H39+L39-1)/L39)*L39))</x:f>
        <x:v>500</x:v>
      </x:c>
      <x:c r="J39" s="38" t="n">
        <x:f>E39+F39+I39-D39</x:f>
        <x:v>550</x:v>
      </x:c>
      <x:c r="K39" s="38" t="n">
        <x:f>Articles!F6</x:f>
        <x:v>2</x:v>
      </x:c>
      <x:c r="L39" s="38" t="n">
        <x:f>Articles!G6</x:f>
        <x:v>500</x:v>
      </x:c>
      <x:c r="M39" s="38" t="str">
        <x:f>Articles!H6</x:f>
        <x:v>FOQ</x:v>
      </x:c>
      <x:c r="N39" s="38" t="n">
        <x:f>IF(C39+K39&lt;=12,INDEX($I$28:$I$39,C39+K39),0)</x:f>
        <x:v>0</x:v>
      </x:c>
      <x:c r="O39" s="40" t="n">
        <x:f>Articles!I6</x:f>
        <x:v>4.8</x:v>
      </x:c>
      <x:c r="P39" s="40" t="n">
        <x:f>I39*O39</x:f>
        <x:v>2400</x:v>
      </x:c>
      <x:c r="Q39" s="38" t="str">
        <x:f>IF(J39&lt;G39,"Sous securite",IF(I39&gt;0,"A commander","OK"))</x:f>
        <x:v>A commander</x:v>
      </x:c>
      <x:c r="R39" s="36" t="str">
        <x:f>Articles!J6</x:f>
        <x:v>F03</x:v>
      </x:c>
      <x:c r="S39" s="36" t="str">
        <x:f>Articles!C6</x:f>
        <x:v>Matiere</x:v>
      </x:c>
    </x:row>
    <x:row r="40">
      <x:c r="A40" s="36" t="str">
        <x:v>MP-002</x:v>
      </x:c>
      <x:c r="B40" s="36" t="str">
        <x:v>Matiere B</x:v>
      </x:c>
      <x:c r="C40" s="38" t="n">
        <x:v>1</x:v>
      </x:c>
      <x:c r="D40" s="38" t="n">
        <x:f>Demande!C7</x:f>
        <x:v>160</x:v>
      </x:c>
      <x:c r="E40" s="38" t="n">
        <x:f>Articles!D7</x:f>
        <x:v>450</x:v>
      </x:c>
      <x:c r="F40" s="42" t="n">
        <x:v>0</x:v>
      </x:c>
      <x:c r="G40" s="38" t="n">
        <x:f>Articles!E7</x:f>
        <x:v>100</x:v>
      </x:c>
      <x:c r="H40" s="38" t="n">
        <x:f>MAX(0,D40-(E40+F40-G40))</x:f>
        <x:v>0</x:v>
      </x:c>
      <x:c r="I40" s="38" t="n">
        <x:f>IF(M40="L4L",H40,IF(H40=0,0,INT((H40+L40-1)/L40)*L40))</x:f>
        <x:v>0</x:v>
      </x:c>
      <x:c r="J40" s="38" t="n">
        <x:f>E40+F40+I40-D40</x:f>
        <x:v>290</x:v>
      </x:c>
      <x:c r="K40" s="38" t="n">
        <x:f>Articles!F7</x:f>
        <x:v>3</x:v>
      </x:c>
      <x:c r="L40" s="38" t="n">
        <x:f>Articles!G7</x:f>
        <x:v>300</x:v>
      </x:c>
      <x:c r="M40" s="38" t="str">
        <x:f>Articles!H7</x:f>
        <x:v>FOQ</x:v>
      </x:c>
      <x:c r="N40" s="38" t="n">
        <x:f>IF(C40+K40&lt;=12,INDEX($I$40:$I$51,C40+K40),0)</x:f>
        <x:v>300</x:v>
      </x:c>
      <x:c r="O40" s="40" t="n">
        <x:f>Articles!I7</x:f>
        <x:v>7.2</x:v>
      </x:c>
      <x:c r="P40" s="40" t="n">
        <x:f>I40*O40</x:f>
        <x:v>0</x:v>
      </x:c>
      <x:c r="Q40" s="38" t="str">
        <x:f>IF(J40&lt;G40,"Sous securite",IF(I40&gt;0,"A commander","OK"))</x:f>
        <x:v>OK</x:v>
      </x:c>
      <x:c r="R40" s="36" t="str">
        <x:f>Articles!J7</x:f>
        <x:v>F03</x:v>
      </x:c>
      <x:c r="S40" s="36" t="str">
        <x:f>Articles!C7</x:f>
        <x:v>Matiere</x:v>
      </x:c>
    </x:row>
    <x:row r="41">
      <x:c r="A41" s="36" t="str">
        <x:v>MP-002</x:v>
      </x:c>
      <x:c r="B41" s="36" t="str">
        <x:v>Matiere B</x:v>
      </x:c>
      <x:c r="C41" s="38" t="n">
        <x:v>2</x:v>
      </x:c>
      <x:c r="D41" s="38" t="n">
        <x:f>Demande!D7</x:f>
        <x:v>210</x:v>
      </x:c>
      <x:c r="E41" s="38" t="n">
        <x:f>J40</x:f>
        <x:v>290</x:v>
      </x:c>
      <x:c r="F41" s="42" t="n">
        <x:v>0</x:v>
      </x:c>
      <x:c r="G41" s="38" t="n">
        <x:f>Articles!E7</x:f>
        <x:v>100</x:v>
      </x:c>
      <x:c r="H41" s="38" t="n">
        <x:f>MAX(0,D41-(E41+F41-G41))</x:f>
        <x:v>20</x:v>
      </x:c>
      <x:c r="I41" s="38" t="n">
        <x:f>IF(M41="L4L",H41,IF(H41=0,0,INT((H41+L41-1)/L41)*L41))</x:f>
        <x:v>300</x:v>
      </x:c>
      <x:c r="J41" s="38" t="n">
        <x:f>E41+F41+I41-D41</x:f>
        <x:v>380</x:v>
      </x:c>
      <x:c r="K41" s="38" t="n">
        <x:f>Articles!F7</x:f>
        <x:v>3</x:v>
      </x:c>
      <x:c r="L41" s="38" t="n">
        <x:f>Articles!G7</x:f>
        <x:v>300</x:v>
      </x:c>
      <x:c r="M41" s="38" t="str">
        <x:f>Articles!H7</x:f>
        <x:v>FOQ</x:v>
      </x:c>
      <x:c r="N41" s="38" t="n">
        <x:f>IF(C41+K41&lt;=12,INDEX($I$40:$I$51,C41+K41),0)</x:f>
        <x:v>300</x:v>
      </x:c>
      <x:c r="O41" s="40" t="n">
        <x:f>Articles!I7</x:f>
        <x:v>7.2</x:v>
      </x:c>
      <x:c r="P41" s="40" t="n">
        <x:f>I41*O41</x:f>
        <x:v>2160</x:v>
      </x:c>
      <x:c r="Q41" s="38" t="str">
        <x:f>IF(J41&lt;G41,"Sous securite",IF(I41&gt;0,"A commander","OK"))</x:f>
        <x:v>A commander</x:v>
      </x:c>
      <x:c r="R41" s="36" t="str">
        <x:f>Articles!J7</x:f>
        <x:v>F03</x:v>
      </x:c>
      <x:c r="S41" s="36" t="str">
        <x:f>Articles!C7</x:f>
        <x:v>Matiere</x:v>
      </x:c>
    </x:row>
    <x:row r="42">
      <x:c r="A42" s="36" t="str">
        <x:v>MP-002</x:v>
      </x:c>
      <x:c r="B42" s="36" t="str">
        <x:v>Matiere B</x:v>
      </x:c>
      <x:c r="C42" s="38" t="n">
        <x:v>3</x:v>
      </x:c>
      <x:c r="D42" s="38" t="n">
        <x:f>Demande!E7</x:f>
        <x:v>250</x:v>
      </x:c>
      <x:c r="E42" s="38" t="n">
        <x:f>J41</x:f>
        <x:v>380</x:v>
      </x:c>
      <x:c r="F42" s="42" t="n">
        <x:v>0</x:v>
      </x:c>
      <x:c r="G42" s="38" t="n">
        <x:f>Articles!E7</x:f>
        <x:v>100</x:v>
      </x:c>
      <x:c r="H42" s="38" t="n">
        <x:f>MAX(0,D42-(E42+F42-G42))</x:f>
        <x:v>0</x:v>
      </x:c>
      <x:c r="I42" s="38" t="n">
        <x:f>IF(M42="L4L",H42,IF(H42=0,0,INT((H42+L42-1)/L42)*L42))</x:f>
        <x:v>0</x:v>
      </x:c>
      <x:c r="J42" s="38" t="n">
        <x:f>E42+F42+I42-D42</x:f>
        <x:v>130</x:v>
      </x:c>
      <x:c r="K42" s="38" t="n">
        <x:f>Articles!F7</x:f>
        <x:v>3</x:v>
      </x:c>
      <x:c r="L42" s="38" t="n">
        <x:f>Articles!G7</x:f>
        <x:v>300</x:v>
      </x:c>
      <x:c r="M42" s="38" t="str">
        <x:f>Articles!H7</x:f>
        <x:v>FOQ</x:v>
      </x:c>
      <x:c r="N42" s="38" t="n">
        <x:f>IF(C42+K42&lt;=12,INDEX($I$40:$I$51,C42+K42),0)</x:f>
        <x:v>300</x:v>
      </x:c>
      <x:c r="O42" s="40" t="n">
        <x:f>Articles!I7</x:f>
        <x:v>7.2</x:v>
      </x:c>
      <x:c r="P42" s="40" t="n">
        <x:f>I42*O42</x:f>
        <x:v>0</x:v>
      </x:c>
      <x:c r="Q42" s="38" t="str">
        <x:f>IF(J42&lt;G42,"Sous securite",IF(I42&gt;0,"A commander","OK"))</x:f>
        <x:v>OK</x:v>
      </x:c>
      <x:c r="R42" s="36" t="str">
        <x:f>Articles!J7</x:f>
        <x:v>F03</x:v>
      </x:c>
      <x:c r="S42" s="36" t="str">
        <x:f>Articles!C7</x:f>
        <x:v>Matiere</x:v>
      </x:c>
    </x:row>
    <x:row r="43">
      <x:c r="A43" s="36" t="str">
        <x:v>MP-002</x:v>
      </x:c>
      <x:c r="B43" s="36" t="str">
        <x:v>Matiere B</x:v>
      </x:c>
      <x:c r="C43" s="38" t="n">
        <x:v>4</x:v>
      </x:c>
      <x:c r="D43" s="38" t="n">
        <x:f>Demande!F7</x:f>
        <x:v>190</x:v>
      </x:c>
      <x:c r="E43" s="38" t="n">
        <x:f>J42</x:f>
        <x:v>130</x:v>
      </x:c>
      <x:c r="F43" s="42" t="n">
        <x:v>0</x:v>
      </x:c>
      <x:c r="G43" s="38" t="n">
        <x:f>Articles!E7</x:f>
        <x:v>100</x:v>
      </x:c>
      <x:c r="H43" s="38" t="n">
        <x:f>MAX(0,D43-(E43+F43-G43))</x:f>
        <x:v>160</x:v>
      </x:c>
      <x:c r="I43" s="38" t="n">
        <x:f>IF(M43="L4L",H43,IF(H43=0,0,INT((H43+L43-1)/L43)*L43))</x:f>
        <x:v>300</x:v>
      </x:c>
      <x:c r="J43" s="38" t="n">
        <x:f>E43+F43+I43-D43</x:f>
        <x:v>240</x:v>
      </x:c>
      <x:c r="K43" s="38" t="n">
        <x:f>Articles!F7</x:f>
        <x:v>3</x:v>
      </x:c>
      <x:c r="L43" s="38" t="n">
        <x:f>Articles!G7</x:f>
        <x:v>300</x:v>
      </x:c>
      <x:c r="M43" s="38" t="str">
        <x:f>Articles!H7</x:f>
        <x:v>FOQ</x:v>
      </x:c>
      <x:c r="N43" s="38" t="n">
        <x:f>IF(C43+K43&lt;=12,INDEX($I$40:$I$51,C43+K43),0)</x:f>
        <x:v>300</x:v>
      </x:c>
      <x:c r="O43" s="40" t="n">
        <x:f>Articles!I7</x:f>
        <x:v>7.2</x:v>
      </x:c>
      <x:c r="P43" s="40" t="n">
        <x:f>I43*O43</x:f>
        <x:v>2160</x:v>
      </x:c>
      <x:c r="Q43" s="38" t="str">
        <x:f>IF(J43&lt;G43,"Sous securite",IF(I43&gt;0,"A commander","OK"))</x:f>
        <x:v>A commander</x:v>
      </x:c>
      <x:c r="R43" s="36" t="str">
        <x:f>Articles!J7</x:f>
        <x:v>F03</x:v>
      </x:c>
      <x:c r="S43" s="36" t="str">
        <x:f>Articles!C7</x:f>
        <x:v>Matiere</x:v>
      </x:c>
    </x:row>
    <x:row r="44">
      <x:c r="A44" s="36" t="str">
        <x:v>MP-002</x:v>
      </x:c>
      <x:c r="B44" s="36" t="str">
        <x:v>Matiere B</x:v>
      </x:c>
      <x:c r="C44" s="38" t="n">
        <x:v>5</x:v>
      </x:c>
      <x:c r="D44" s="38" t="n">
        <x:f>Demande!G7</x:f>
        <x:v>290</x:v>
      </x:c>
      <x:c r="E44" s="38" t="n">
        <x:f>J43</x:f>
        <x:v>240</x:v>
      </x:c>
      <x:c r="F44" s="42" t="n">
        <x:v>0</x:v>
      </x:c>
      <x:c r="G44" s="38" t="n">
        <x:f>Articles!E7</x:f>
        <x:v>100</x:v>
      </x:c>
      <x:c r="H44" s="38" t="n">
        <x:f>MAX(0,D44-(E44+F44-G44))</x:f>
        <x:v>150</x:v>
      </x:c>
      <x:c r="I44" s="38" t="n">
        <x:f>IF(M44="L4L",H44,IF(H44=0,0,INT((H44+L44-1)/L44)*L44))</x:f>
        <x:v>300</x:v>
      </x:c>
      <x:c r="J44" s="38" t="n">
        <x:f>E44+F44+I44-D44</x:f>
        <x:v>250</x:v>
      </x:c>
      <x:c r="K44" s="38" t="n">
        <x:f>Articles!F7</x:f>
        <x:v>3</x:v>
      </x:c>
      <x:c r="L44" s="38" t="n">
        <x:f>Articles!G7</x:f>
        <x:v>300</x:v>
      </x:c>
      <x:c r="M44" s="38" t="str">
        <x:f>Articles!H7</x:f>
        <x:v>FOQ</x:v>
      </x:c>
      <x:c r="N44" s="38" t="n">
        <x:f>IF(C44+K44&lt;=12,INDEX($I$40:$I$51,C44+K44),0)</x:f>
        <x:v>300</x:v>
      </x:c>
      <x:c r="O44" s="40" t="n">
        <x:f>Articles!I7</x:f>
        <x:v>7.2</x:v>
      </x:c>
      <x:c r="P44" s="40" t="n">
        <x:f>I44*O44</x:f>
        <x:v>2160</x:v>
      </x:c>
      <x:c r="Q44" s="38" t="str">
        <x:f>IF(J44&lt;G44,"Sous securite",IF(I44&gt;0,"A commander","OK"))</x:f>
        <x:v>A commander</x:v>
      </x:c>
      <x:c r="R44" s="36" t="str">
        <x:f>Articles!J7</x:f>
        <x:v>F03</x:v>
      </x:c>
      <x:c r="S44" s="36" t="str">
        <x:f>Articles!C7</x:f>
        <x:v>Matiere</x:v>
      </x:c>
    </x:row>
    <x:row r="45">
      <x:c r="A45" s="36" t="str">
        <x:v>MP-002</x:v>
      </x:c>
      <x:c r="B45" s="36" t="str">
        <x:v>Matiere B</x:v>
      </x:c>
      <x:c r="C45" s="38" t="n">
        <x:v>6</x:v>
      </x:c>
      <x:c r="D45" s="38" t="n">
        <x:f>Demande!H7</x:f>
        <x:v>260</x:v>
      </x:c>
      <x:c r="E45" s="38" t="n">
        <x:f>J44</x:f>
        <x:v>250</x:v>
      </x:c>
      <x:c r="F45" s="42" t="n">
        <x:v>0</x:v>
      </x:c>
      <x:c r="G45" s="38" t="n">
        <x:f>Articles!E7</x:f>
        <x:v>100</x:v>
      </x:c>
      <x:c r="H45" s="38" t="n">
        <x:f>MAX(0,D45-(E45+F45-G45))</x:f>
        <x:v>110</x:v>
      </x:c>
      <x:c r="I45" s="38" t="n">
        <x:f>IF(M45="L4L",H45,IF(H45=0,0,INT((H45+L45-1)/L45)*L45))</x:f>
        <x:v>300</x:v>
      </x:c>
      <x:c r="J45" s="38" t="n">
        <x:f>E45+F45+I45-D45</x:f>
        <x:v>290</x:v>
      </x:c>
      <x:c r="K45" s="38" t="n">
        <x:f>Articles!F7</x:f>
        <x:v>3</x:v>
      </x:c>
      <x:c r="L45" s="38" t="n">
        <x:f>Articles!G7</x:f>
        <x:v>300</x:v>
      </x:c>
      <x:c r="M45" s="38" t="str">
        <x:f>Articles!H7</x:f>
        <x:v>FOQ</x:v>
      </x:c>
      <x:c r="N45" s="38" t="n">
        <x:f>IF(C45+K45&lt;=12,INDEX($I$40:$I$51,C45+K45),0)</x:f>
        <x:v>300</x:v>
      </x:c>
      <x:c r="O45" s="40" t="n">
        <x:f>Articles!I7</x:f>
        <x:v>7.2</x:v>
      </x:c>
      <x:c r="P45" s="40" t="n">
        <x:f>I45*O45</x:f>
        <x:v>2160</x:v>
      </x:c>
      <x:c r="Q45" s="38" t="str">
        <x:f>IF(J45&lt;G45,"Sous securite",IF(I45&gt;0,"A commander","OK"))</x:f>
        <x:v>A commander</x:v>
      </x:c>
      <x:c r="R45" s="36" t="str">
        <x:f>Articles!J7</x:f>
        <x:v>F03</x:v>
      </x:c>
      <x:c r="S45" s="36" t="str">
        <x:f>Articles!C7</x:f>
        <x:v>Matiere</x:v>
      </x:c>
    </x:row>
    <x:row r="46">
      <x:c r="A46" s="36" t="str">
        <x:v>MP-002</x:v>
      </x:c>
      <x:c r="B46" s="36" t="str">
        <x:v>Matiere B</x:v>
      </x:c>
      <x:c r="C46" s="38" t="n">
        <x:v>7</x:v>
      </x:c>
      <x:c r="D46" s="38" t="n">
        <x:f>Demande!I7</x:f>
        <x:v>340</x:v>
      </x:c>
      <x:c r="E46" s="38" t="n">
        <x:f>J45</x:f>
        <x:v>290</x:v>
      </x:c>
      <x:c r="F46" s="42" t="n">
        <x:v>0</x:v>
      </x:c>
      <x:c r="G46" s="38" t="n">
        <x:f>Articles!E7</x:f>
        <x:v>100</x:v>
      </x:c>
      <x:c r="H46" s="38" t="n">
        <x:f>MAX(0,D46-(E46+F46-G46))</x:f>
        <x:v>150</x:v>
      </x:c>
      <x:c r="I46" s="38" t="n">
        <x:f>IF(M46="L4L",H46,IF(H46=0,0,INT((H46+L46-1)/L46)*L46))</x:f>
        <x:v>300</x:v>
      </x:c>
      <x:c r="J46" s="38" t="n">
        <x:f>E46+F46+I46-D46</x:f>
        <x:v>250</x:v>
      </x:c>
      <x:c r="K46" s="38" t="n">
        <x:f>Articles!F7</x:f>
        <x:v>3</x:v>
      </x:c>
      <x:c r="L46" s="38" t="n">
        <x:f>Articles!G7</x:f>
        <x:v>300</x:v>
      </x:c>
      <x:c r="M46" s="38" t="str">
        <x:f>Articles!H7</x:f>
        <x:v>FOQ</x:v>
      </x:c>
      <x:c r="N46" s="38" t="n">
        <x:f>IF(C46+K46&lt;=12,INDEX($I$40:$I$51,C46+K46),0)</x:f>
        <x:v>300</x:v>
      </x:c>
      <x:c r="O46" s="40" t="n">
        <x:f>Articles!I7</x:f>
        <x:v>7.2</x:v>
      </x:c>
      <x:c r="P46" s="40" t="n">
        <x:f>I46*O46</x:f>
        <x:v>2160</x:v>
      </x:c>
      <x:c r="Q46" s="38" t="str">
        <x:f>IF(J46&lt;G46,"Sous securite",IF(I46&gt;0,"A commander","OK"))</x:f>
        <x:v>A commander</x:v>
      </x:c>
      <x:c r="R46" s="36" t="str">
        <x:f>Articles!J7</x:f>
        <x:v>F03</x:v>
      </x:c>
      <x:c r="S46" s="36" t="str">
        <x:f>Articles!C7</x:f>
        <x:v>Matiere</x:v>
      </x:c>
    </x:row>
    <x:row r="47">
      <x:c r="A47" s="36" t="str">
        <x:v>MP-002</x:v>
      </x:c>
      <x:c r="B47" s="36" t="str">
        <x:v>Matiere B</x:v>
      </x:c>
      <x:c r="C47" s="38" t="n">
        <x:v>8</x:v>
      </x:c>
      <x:c r="D47" s="38" t="n">
        <x:f>Demande!J7</x:f>
        <x:v>220</x:v>
      </x:c>
      <x:c r="E47" s="38" t="n">
        <x:f>J46</x:f>
        <x:v>250</x:v>
      </x:c>
      <x:c r="F47" s="42" t="n">
        <x:v>0</x:v>
      </x:c>
      <x:c r="G47" s="38" t="n">
        <x:f>Articles!E7</x:f>
        <x:v>100</x:v>
      </x:c>
      <x:c r="H47" s="38" t="n">
        <x:f>MAX(0,D47-(E47+F47-G47))</x:f>
        <x:v>70</x:v>
      </x:c>
      <x:c r="I47" s="38" t="n">
        <x:f>IF(M47="L4L",H47,IF(H47=0,0,INT((H47+L47-1)/L47)*L47))</x:f>
        <x:v>300</x:v>
      </x:c>
      <x:c r="J47" s="38" t="n">
        <x:f>E47+F47+I47-D47</x:f>
        <x:v>330</x:v>
      </x:c>
      <x:c r="K47" s="38" t="n">
        <x:f>Articles!F7</x:f>
        <x:v>3</x:v>
      </x:c>
      <x:c r="L47" s="38" t="n">
        <x:f>Articles!G7</x:f>
        <x:v>300</x:v>
      </x:c>
      <x:c r="M47" s="38" t="str">
        <x:f>Articles!H7</x:f>
        <x:v>FOQ</x:v>
      </x:c>
      <x:c r="N47" s="38" t="n">
        <x:f>IF(C47+K47&lt;=12,INDEX($I$40:$I$51,C47+K47),0)</x:f>
        <x:v>300</x:v>
      </x:c>
      <x:c r="O47" s="40" t="n">
        <x:f>Articles!I7</x:f>
        <x:v>7.2</x:v>
      </x:c>
      <x:c r="P47" s="40" t="n">
        <x:f>I47*O47</x:f>
        <x:v>2160</x:v>
      </x:c>
      <x:c r="Q47" s="38" t="str">
        <x:f>IF(J47&lt;G47,"Sous securite",IF(I47&gt;0,"A commander","OK"))</x:f>
        <x:v>A commander</x:v>
      </x:c>
      <x:c r="R47" s="36" t="str">
        <x:f>Articles!J7</x:f>
        <x:v>F03</x:v>
      </x:c>
      <x:c r="S47" s="36" t="str">
        <x:f>Articles!C7</x:f>
        <x:v>Matiere</x:v>
      </x:c>
    </x:row>
    <x:row r="48">
      <x:c r="A48" s="36" t="str">
        <x:v>MP-002</x:v>
      </x:c>
      <x:c r="B48" s="36" t="str">
        <x:v>Matiere B</x:v>
      </x:c>
      <x:c r="C48" s="38" t="n">
        <x:v>9</x:v>
      </x:c>
      <x:c r="D48" s="38" t="n">
        <x:f>Demande!K7</x:f>
        <x:v>300</x:v>
      </x:c>
      <x:c r="E48" s="38" t="n">
        <x:f>J47</x:f>
        <x:v>330</x:v>
      </x:c>
      <x:c r="F48" s="42" t="n">
        <x:v>0</x:v>
      </x:c>
      <x:c r="G48" s="38" t="n">
        <x:f>Articles!E7</x:f>
        <x:v>100</x:v>
      </x:c>
      <x:c r="H48" s="38" t="n">
        <x:f>MAX(0,D48-(E48+F48-G48))</x:f>
        <x:v>70</x:v>
      </x:c>
      <x:c r="I48" s="38" t="n">
        <x:f>IF(M48="L4L",H48,IF(H48=0,0,INT((H48+L48-1)/L48)*L48))</x:f>
        <x:v>300</x:v>
      </x:c>
      <x:c r="J48" s="38" t="n">
        <x:f>E48+F48+I48-D48</x:f>
        <x:v>330</x:v>
      </x:c>
      <x:c r="K48" s="38" t="n">
        <x:f>Articles!F7</x:f>
        <x:v>3</x:v>
      </x:c>
      <x:c r="L48" s="38" t="n">
        <x:f>Articles!G7</x:f>
        <x:v>300</x:v>
      </x:c>
      <x:c r="M48" s="38" t="str">
        <x:f>Articles!H7</x:f>
        <x:v>FOQ</x:v>
      </x:c>
      <x:c r="N48" s="38" t="n">
        <x:f>IF(C48+K48&lt;=12,INDEX($I$40:$I$51,C48+K48),0)</x:f>
        <x:v>300</x:v>
      </x:c>
      <x:c r="O48" s="40" t="n">
        <x:f>Articles!I7</x:f>
        <x:v>7.2</x:v>
      </x:c>
      <x:c r="P48" s="40" t="n">
        <x:f>I48*O48</x:f>
        <x:v>2160</x:v>
      </x:c>
      <x:c r="Q48" s="38" t="str">
        <x:f>IF(J48&lt;G48,"Sous securite",IF(I48&gt;0,"A commander","OK"))</x:f>
        <x:v>A commander</x:v>
      </x:c>
      <x:c r="R48" s="36" t="str">
        <x:f>Articles!J7</x:f>
        <x:v>F03</x:v>
      </x:c>
      <x:c r="S48" s="36" t="str">
        <x:f>Articles!C7</x:f>
        <x:v>Matiere</x:v>
      </x:c>
    </x:row>
    <x:row r="49">
      <x:c r="A49" s="36" t="str">
        <x:v>MP-002</x:v>
      </x:c>
      <x:c r="B49" s="36" t="str">
        <x:v>Matiere B</x:v>
      </x:c>
      <x:c r="C49" s="38" t="n">
        <x:v>10</x:v>
      </x:c>
      <x:c r="D49" s="38" t="n">
        <x:f>Demande!L7</x:f>
        <x:v>270</x:v>
      </x:c>
      <x:c r="E49" s="38" t="n">
        <x:f>J48</x:f>
        <x:v>330</x:v>
      </x:c>
      <x:c r="F49" s="42" t="n">
        <x:v>0</x:v>
      </x:c>
      <x:c r="G49" s="38" t="n">
        <x:f>Articles!E7</x:f>
        <x:v>100</x:v>
      </x:c>
      <x:c r="H49" s="38" t="n">
        <x:f>MAX(0,D49-(E49+F49-G49))</x:f>
        <x:v>40</x:v>
      </x:c>
      <x:c r="I49" s="38" t="n">
        <x:f>IF(M49="L4L",H49,IF(H49=0,0,INT((H49+L49-1)/L49)*L49))</x:f>
        <x:v>300</x:v>
      </x:c>
      <x:c r="J49" s="38" t="n">
        <x:f>E49+F49+I49-D49</x:f>
        <x:v>360</x:v>
      </x:c>
      <x:c r="K49" s="38" t="n">
        <x:f>Articles!F7</x:f>
        <x:v>3</x:v>
      </x:c>
      <x:c r="L49" s="38" t="n">
        <x:f>Articles!G7</x:f>
        <x:v>300</x:v>
      </x:c>
      <x:c r="M49" s="38" t="str">
        <x:f>Articles!H7</x:f>
        <x:v>FOQ</x:v>
      </x:c>
      <x:c r="N49" s="38" t="n">
        <x:f>IF(C49+K49&lt;=12,INDEX($I$40:$I$51,C49+K49),0)</x:f>
        <x:v>0</x:v>
      </x:c>
      <x:c r="O49" s="40" t="n">
        <x:f>Articles!I7</x:f>
        <x:v>7.2</x:v>
      </x:c>
      <x:c r="P49" s="40" t="n">
        <x:f>I49*O49</x:f>
        <x:v>2160</x:v>
      </x:c>
      <x:c r="Q49" s="38" t="str">
        <x:f>IF(J49&lt;G49,"Sous securite",IF(I49&gt;0,"A commander","OK"))</x:f>
        <x:v>A commander</x:v>
      </x:c>
      <x:c r="R49" s="36" t="str">
        <x:f>Articles!J7</x:f>
        <x:v>F03</x:v>
      </x:c>
      <x:c r="S49" s="36" t="str">
        <x:f>Articles!C7</x:f>
        <x:v>Matiere</x:v>
      </x:c>
    </x:row>
    <x:row r="50">
      <x:c r="A50" s="36" t="str">
        <x:v>MP-002</x:v>
      </x:c>
      <x:c r="B50" s="36" t="str">
        <x:v>Matiere B</x:v>
      </x:c>
      <x:c r="C50" s="38" t="n">
        <x:v>11</x:v>
      </x:c>
      <x:c r="D50" s="38" t="n">
        <x:f>Demande!M7</x:f>
        <x:v>330</x:v>
      </x:c>
      <x:c r="E50" s="38" t="n">
        <x:f>J49</x:f>
        <x:v>360</x:v>
      </x:c>
      <x:c r="F50" s="42" t="n">
        <x:v>0</x:v>
      </x:c>
      <x:c r="G50" s="38" t="n">
        <x:f>Articles!E7</x:f>
        <x:v>100</x:v>
      </x:c>
      <x:c r="H50" s="38" t="n">
        <x:f>MAX(0,D50-(E50+F50-G50))</x:f>
        <x:v>70</x:v>
      </x:c>
      <x:c r="I50" s="38" t="n">
        <x:f>IF(M50="L4L",H50,IF(H50=0,0,INT((H50+L50-1)/L50)*L50))</x:f>
        <x:v>300</x:v>
      </x:c>
      <x:c r="J50" s="38" t="n">
        <x:f>E50+F50+I50-D50</x:f>
        <x:v>330</x:v>
      </x:c>
      <x:c r="K50" s="38" t="n">
        <x:f>Articles!F7</x:f>
        <x:v>3</x:v>
      </x:c>
      <x:c r="L50" s="38" t="n">
        <x:f>Articles!G7</x:f>
        <x:v>300</x:v>
      </x:c>
      <x:c r="M50" s="38" t="str">
        <x:f>Articles!H7</x:f>
        <x:v>FOQ</x:v>
      </x:c>
      <x:c r="N50" s="38" t="n">
        <x:f>IF(C50+K50&lt;=12,INDEX($I$40:$I$51,C50+K50),0)</x:f>
        <x:v>0</x:v>
      </x:c>
      <x:c r="O50" s="40" t="n">
        <x:f>Articles!I7</x:f>
        <x:v>7.2</x:v>
      </x:c>
      <x:c r="P50" s="40" t="n">
        <x:f>I50*O50</x:f>
        <x:v>2160</x:v>
      </x:c>
      <x:c r="Q50" s="38" t="str">
        <x:f>IF(J50&lt;G50,"Sous securite",IF(I50&gt;0,"A commander","OK"))</x:f>
        <x:v>A commander</x:v>
      </x:c>
      <x:c r="R50" s="36" t="str">
        <x:f>Articles!J7</x:f>
        <x:v>F03</x:v>
      </x:c>
      <x:c r="S50" s="36" t="str">
        <x:f>Articles!C7</x:f>
        <x:v>Matiere</x:v>
      </x:c>
    </x:row>
    <x:row r="51">
      <x:c r="A51" s="36" t="str">
        <x:v>MP-002</x:v>
      </x:c>
      <x:c r="B51" s="36" t="str">
        <x:v>Matiere B</x:v>
      </x:c>
      <x:c r="C51" s="38" t="n">
        <x:v>12</x:v>
      </x:c>
      <x:c r="D51" s="38" t="n">
        <x:f>Demande!N7</x:f>
        <x:v>310</x:v>
      </x:c>
      <x:c r="E51" s="38" t="n">
        <x:f>J50</x:f>
        <x:v>330</x:v>
      </x:c>
      <x:c r="F51" s="42" t="n">
        <x:v>0</x:v>
      </x:c>
      <x:c r="G51" s="38" t="n">
        <x:f>Articles!E7</x:f>
        <x:v>100</x:v>
      </x:c>
      <x:c r="H51" s="38" t="n">
        <x:f>MAX(0,D51-(E51+F51-G51))</x:f>
        <x:v>80</x:v>
      </x:c>
      <x:c r="I51" s="38" t="n">
        <x:f>IF(M51="L4L",H51,IF(H51=0,0,INT((H51+L51-1)/L51)*L51))</x:f>
        <x:v>300</x:v>
      </x:c>
      <x:c r="J51" s="38" t="n">
        <x:f>E51+F51+I51-D51</x:f>
        <x:v>320</x:v>
      </x:c>
      <x:c r="K51" s="38" t="n">
        <x:f>Articles!F7</x:f>
        <x:v>3</x:v>
      </x:c>
      <x:c r="L51" s="38" t="n">
        <x:f>Articles!G7</x:f>
        <x:v>300</x:v>
      </x:c>
      <x:c r="M51" s="38" t="str">
        <x:f>Articles!H7</x:f>
        <x:v>FOQ</x:v>
      </x:c>
      <x:c r="N51" s="38" t="n">
        <x:f>IF(C51+K51&lt;=12,INDEX($I$40:$I$51,C51+K51),0)</x:f>
        <x:v>0</x:v>
      </x:c>
      <x:c r="O51" s="40" t="n">
        <x:f>Articles!I7</x:f>
        <x:v>7.2</x:v>
      </x:c>
      <x:c r="P51" s="40" t="n">
        <x:f>I51*O51</x:f>
        <x:v>2160</x:v>
      </x:c>
      <x:c r="Q51" s="38" t="str">
        <x:f>IF(J51&lt;G51,"Sous securite",IF(I51&gt;0,"A commander","OK"))</x:f>
        <x:v>A commander</x:v>
      </x:c>
      <x:c r="R51" s="36" t="str">
        <x:f>Articles!J7</x:f>
        <x:v>F03</x:v>
      </x:c>
      <x:c r="S51" s="36" t="str">
        <x:f>Articles!C7</x:f>
        <x:v>Matiere</x:v>
      </x:c>
    </x:row>
    <x:row r="52">
      <x:c r="A52" s="36" t="str">
        <x:v>CMP-001</x:v>
      </x:c>
      <x:c r="B52" s="36" t="str">
        <x:v>Composant X</x:v>
      </x:c>
      <x:c r="C52" s="38" t="n">
        <x:v>1</x:v>
      </x:c>
      <x:c r="D52" s="38" t="n">
        <x:f>Demande!C8</x:f>
        <x:v>220</x:v>
      </x:c>
      <x:c r="E52" s="38" t="n">
        <x:f>Articles!D8</x:f>
        <x:v>520</x:v>
      </x:c>
      <x:c r="F52" s="42" t="n">
        <x:v>0</x:v>
      </x:c>
      <x:c r="G52" s="38" t="n">
        <x:f>Articles!E8</x:f>
        <x:v>120</x:v>
      </x:c>
      <x:c r="H52" s="38" t="n">
        <x:f>MAX(0,D52-(E52+F52-G52))</x:f>
        <x:v>0</x:v>
      </x:c>
      <x:c r="I52" s="38" t="n">
        <x:f>IF(M52="L4L",H52,IF(H52=0,0,INT((H52+L52-1)/L52)*L52))</x:f>
        <x:v>0</x:v>
      </x:c>
      <x:c r="J52" s="38" t="n">
        <x:f>E52+F52+I52-D52</x:f>
        <x:v>300</x:v>
      </x:c>
      <x:c r="K52" s="38" t="n">
        <x:f>Articles!F8</x:f>
        <x:v>1</x:v>
      </x:c>
      <x:c r="L52" s="38" t="n">
        <x:f>Articles!G8</x:f>
        <x:v>250</x:v>
      </x:c>
      <x:c r="M52" s="38" t="str">
        <x:f>Articles!H8</x:f>
        <x:v>FOQ</x:v>
      </x:c>
      <x:c r="N52" s="38" t="n">
        <x:f>IF(C52+K52&lt;=12,INDEX($I$52:$I$63,C52+K52),0)</x:f>
        <x:v>250</x:v>
      </x:c>
      <x:c r="O52" s="40" t="n">
        <x:f>Articles!I8</x:f>
        <x:v>2.5</x:v>
      </x:c>
      <x:c r="P52" s="40" t="n">
        <x:f>I52*O52</x:f>
        <x:v>0</x:v>
      </x:c>
      <x:c r="Q52" s="38" t="str">
        <x:f>IF(J52&lt;G52,"Sous securite",IF(I52&gt;0,"A commander","OK"))</x:f>
        <x:v>OK</x:v>
      </x:c>
      <x:c r="R52" s="36" t="str">
        <x:f>Articles!J8</x:f>
        <x:v>F04</x:v>
      </x:c>
      <x:c r="S52" s="36" t="str">
        <x:f>Articles!C8</x:f>
        <x:v>Composant</x:v>
      </x:c>
    </x:row>
    <x:row r="53">
      <x:c r="A53" s="36" t="str">
        <x:v>CMP-001</x:v>
      </x:c>
      <x:c r="B53" s="36" t="str">
        <x:v>Composant X</x:v>
      </x:c>
      <x:c r="C53" s="38" t="n">
        <x:v>2</x:v>
      </x:c>
      <x:c r="D53" s="38" t="n">
        <x:f>Demande!D8</x:f>
        <x:v>260</x:v>
      </x:c>
      <x:c r="E53" s="38" t="n">
        <x:f>J52</x:f>
        <x:v>300</x:v>
      </x:c>
      <x:c r="F53" s="42" t="n">
        <x:v>0</x:v>
      </x:c>
      <x:c r="G53" s="38" t="n">
        <x:f>Articles!E8</x:f>
        <x:v>120</x:v>
      </x:c>
      <x:c r="H53" s="38" t="n">
        <x:f>MAX(0,D53-(E53+F53-G53))</x:f>
        <x:v>80</x:v>
      </x:c>
      <x:c r="I53" s="38" t="n">
        <x:f>IF(M53="L4L",H53,IF(H53=0,0,INT((H53+L53-1)/L53)*L53))</x:f>
        <x:v>250</x:v>
      </x:c>
      <x:c r="J53" s="38" t="n">
        <x:f>E53+F53+I53-D53</x:f>
        <x:v>290</x:v>
      </x:c>
      <x:c r="K53" s="38" t="n">
        <x:f>Articles!F8</x:f>
        <x:v>1</x:v>
      </x:c>
      <x:c r="L53" s="38" t="n">
        <x:f>Articles!G8</x:f>
        <x:v>250</x:v>
      </x:c>
      <x:c r="M53" s="38" t="str">
        <x:f>Articles!H8</x:f>
        <x:v>FOQ</x:v>
      </x:c>
      <x:c r="N53" s="38" t="n">
        <x:f>IF(C53+K53&lt;=12,INDEX($I$52:$I$63,C53+K53),0)</x:f>
        <x:v>250</x:v>
      </x:c>
      <x:c r="O53" s="40" t="n">
        <x:f>Articles!I8</x:f>
        <x:v>2.5</x:v>
      </x:c>
      <x:c r="P53" s="40" t="n">
        <x:f>I53*O53</x:f>
        <x:v>625</x:v>
      </x:c>
      <x:c r="Q53" s="38" t="str">
        <x:f>IF(J53&lt;G53,"Sous securite",IF(I53&gt;0,"A commander","OK"))</x:f>
        <x:v>A commander</x:v>
      </x:c>
      <x:c r="R53" s="36" t="str">
        <x:f>Articles!J8</x:f>
        <x:v>F04</x:v>
      </x:c>
      <x:c r="S53" s="36" t="str">
        <x:f>Articles!C8</x:f>
        <x:v>Composant</x:v>
      </x:c>
    </x:row>
    <x:row r="54">
      <x:c r="A54" s="36" t="str">
        <x:v>CMP-001</x:v>
      </x:c>
      <x:c r="B54" s="36" t="str">
        <x:v>Composant X</x:v>
      </x:c>
      <x:c r="C54" s="38" t="n">
        <x:v>3</x:v>
      </x:c>
      <x:c r="D54" s="38" t="n">
        <x:f>Demande!E8</x:f>
        <x:v>310</x:v>
      </x:c>
      <x:c r="E54" s="38" t="n">
        <x:f>J53</x:f>
        <x:v>290</x:v>
      </x:c>
      <x:c r="F54" s="42" t="n">
        <x:v>0</x:v>
      </x:c>
      <x:c r="G54" s="38" t="n">
        <x:f>Articles!E8</x:f>
        <x:v>120</x:v>
      </x:c>
      <x:c r="H54" s="38" t="n">
        <x:f>MAX(0,D54-(E54+F54-G54))</x:f>
        <x:v>140</x:v>
      </x:c>
      <x:c r="I54" s="38" t="n">
        <x:f>IF(M54="L4L",H54,IF(H54=0,0,INT((H54+L54-1)/L54)*L54))</x:f>
        <x:v>250</x:v>
      </x:c>
      <x:c r="J54" s="38" t="n">
        <x:f>E54+F54+I54-D54</x:f>
        <x:v>230</x:v>
      </x:c>
      <x:c r="K54" s="38" t="n">
        <x:f>Articles!F8</x:f>
        <x:v>1</x:v>
      </x:c>
      <x:c r="L54" s="38" t="n">
        <x:f>Articles!G8</x:f>
        <x:v>250</x:v>
      </x:c>
      <x:c r="M54" s="38" t="str">
        <x:f>Articles!H8</x:f>
        <x:v>FOQ</x:v>
      </x:c>
      <x:c r="N54" s="38" t="n">
        <x:f>IF(C54+K54&lt;=12,INDEX($I$52:$I$63,C54+K54),0)</x:f>
        <x:v>250</x:v>
      </x:c>
      <x:c r="O54" s="40" t="n">
        <x:f>Articles!I8</x:f>
        <x:v>2.5</x:v>
      </x:c>
      <x:c r="P54" s="40" t="n">
        <x:f>I54*O54</x:f>
        <x:v>625</x:v>
      </x:c>
      <x:c r="Q54" s="38" t="str">
        <x:f>IF(J54&lt;G54,"Sous securite",IF(I54&gt;0,"A commander","OK"))</x:f>
        <x:v>A commander</x:v>
      </x:c>
      <x:c r="R54" s="36" t="str">
        <x:f>Articles!J8</x:f>
        <x:v>F04</x:v>
      </x:c>
      <x:c r="S54" s="36" t="str">
        <x:f>Articles!C8</x:f>
        <x:v>Composant</x:v>
      </x:c>
    </x:row>
    <x:row r="55">
      <x:c r="A55" s="36" t="str">
        <x:v>CMP-001</x:v>
      </x:c>
      <x:c r="B55" s="36" t="str">
        <x:v>Composant X</x:v>
      </x:c>
      <x:c r="C55" s="38" t="n">
        <x:v>4</x:v>
      </x:c>
      <x:c r="D55" s="38" t="n">
        <x:f>Demande!F8</x:f>
        <x:v>230</x:v>
      </x:c>
      <x:c r="E55" s="38" t="n">
        <x:f>J54</x:f>
        <x:v>230</x:v>
      </x:c>
      <x:c r="F55" s="42" t="n">
        <x:v>0</x:v>
      </x:c>
      <x:c r="G55" s="38" t="n">
        <x:f>Articles!E8</x:f>
        <x:v>120</x:v>
      </x:c>
      <x:c r="H55" s="38" t="n">
        <x:f>MAX(0,D55-(E55+F55-G55))</x:f>
        <x:v>120</x:v>
      </x:c>
      <x:c r="I55" s="38" t="n">
        <x:f>IF(M55="L4L",H55,IF(H55=0,0,INT((H55+L55-1)/L55)*L55))</x:f>
        <x:v>250</x:v>
      </x:c>
      <x:c r="J55" s="38" t="n">
        <x:f>E55+F55+I55-D55</x:f>
        <x:v>250</x:v>
      </x:c>
      <x:c r="K55" s="38" t="n">
        <x:f>Articles!F8</x:f>
        <x:v>1</x:v>
      </x:c>
      <x:c r="L55" s="38" t="n">
        <x:f>Articles!G8</x:f>
        <x:v>250</x:v>
      </x:c>
      <x:c r="M55" s="38" t="str">
        <x:f>Articles!H8</x:f>
        <x:v>FOQ</x:v>
      </x:c>
      <x:c r="N55" s="38" t="n">
        <x:f>IF(C55+K55&lt;=12,INDEX($I$52:$I$63,C55+K55),0)</x:f>
        <x:v>250</x:v>
      </x:c>
      <x:c r="O55" s="40" t="n">
        <x:f>Articles!I8</x:f>
        <x:v>2.5</x:v>
      </x:c>
      <x:c r="P55" s="40" t="n">
        <x:f>I55*O55</x:f>
        <x:v>625</x:v>
      </x:c>
      <x:c r="Q55" s="38" t="str">
        <x:f>IF(J55&lt;G55,"Sous securite",IF(I55&gt;0,"A commander","OK"))</x:f>
        <x:v>A commander</x:v>
      </x:c>
      <x:c r="R55" s="36" t="str">
        <x:f>Articles!J8</x:f>
        <x:v>F04</x:v>
      </x:c>
      <x:c r="S55" s="36" t="str">
        <x:f>Articles!C8</x:f>
        <x:v>Composant</x:v>
      </x:c>
    </x:row>
    <x:row r="56">
      <x:c r="A56" s="36" t="str">
        <x:v>CMP-001</x:v>
      </x:c>
      <x:c r="B56" s="36" t="str">
        <x:v>Composant X</x:v>
      </x:c>
      <x:c r="C56" s="38" t="n">
        <x:v>5</x:v>
      </x:c>
      <x:c r="D56" s="38" t="n">
        <x:f>Demande!G8</x:f>
        <x:v>350</x:v>
      </x:c>
      <x:c r="E56" s="38" t="n">
        <x:f>J55</x:f>
        <x:v>250</x:v>
      </x:c>
      <x:c r="F56" s="42" t="n">
        <x:v>0</x:v>
      </x:c>
      <x:c r="G56" s="38" t="n">
        <x:f>Articles!E8</x:f>
        <x:v>120</x:v>
      </x:c>
      <x:c r="H56" s="38" t="n">
        <x:f>MAX(0,D56-(E56+F56-G56))</x:f>
        <x:v>220</x:v>
      </x:c>
      <x:c r="I56" s="38" t="n">
        <x:f>IF(M56="L4L",H56,IF(H56=0,0,INT((H56+L56-1)/L56)*L56))</x:f>
        <x:v>250</x:v>
      </x:c>
      <x:c r="J56" s="38" t="n">
        <x:f>E56+F56+I56-D56</x:f>
        <x:v>150</x:v>
      </x:c>
      <x:c r="K56" s="38" t="n">
        <x:f>Articles!F8</x:f>
        <x:v>1</x:v>
      </x:c>
      <x:c r="L56" s="38" t="n">
        <x:f>Articles!G8</x:f>
        <x:v>250</x:v>
      </x:c>
      <x:c r="M56" s="38" t="str">
        <x:f>Articles!H8</x:f>
        <x:v>FOQ</x:v>
      </x:c>
      <x:c r="N56" s="38" t="n">
        <x:f>IF(C56+K56&lt;=12,INDEX($I$52:$I$63,C56+K56),0)</x:f>
        <x:v>500</x:v>
      </x:c>
      <x:c r="O56" s="40" t="n">
        <x:f>Articles!I8</x:f>
        <x:v>2.5</x:v>
      </x:c>
      <x:c r="P56" s="40" t="n">
        <x:f>I56*O56</x:f>
        <x:v>625</x:v>
      </x:c>
      <x:c r="Q56" s="38" t="str">
        <x:f>IF(J56&lt;G56,"Sous securite",IF(I56&gt;0,"A commander","OK"))</x:f>
        <x:v>A commander</x:v>
      </x:c>
      <x:c r="R56" s="36" t="str">
        <x:f>Articles!J8</x:f>
        <x:v>F04</x:v>
      </x:c>
      <x:c r="S56" s="36" t="str">
        <x:f>Articles!C8</x:f>
        <x:v>Composant</x:v>
      </x:c>
    </x:row>
    <x:row r="57">
      <x:c r="A57" s="36" t="str">
        <x:v>CMP-001</x:v>
      </x:c>
      <x:c r="B57" s="36" t="str">
        <x:v>Composant X</x:v>
      </x:c>
      <x:c r="C57" s="38" t="n">
        <x:v>6</x:v>
      </x:c>
      <x:c r="D57" s="38" t="n">
        <x:f>Demande!H8</x:f>
        <x:v>330</x:v>
      </x:c>
      <x:c r="E57" s="38" t="n">
        <x:f>J56</x:f>
        <x:v>150</x:v>
      </x:c>
      <x:c r="F57" s="42" t="n">
        <x:v>0</x:v>
      </x:c>
      <x:c r="G57" s="38" t="n">
        <x:f>Articles!E8</x:f>
        <x:v>120</x:v>
      </x:c>
      <x:c r="H57" s="38" t="n">
        <x:f>MAX(0,D57-(E57+F57-G57))</x:f>
        <x:v>300</x:v>
      </x:c>
      <x:c r="I57" s="38" t="n">
        <x:f>IF(M57="L4L",H57,IF(H57=0,0,INT((H57+L57-1)/L57)*L57))</x:f>
        <x:v>500</x:v>
      </x:c>
      <x:c r="J57" s="38" t="n">
        <x:f>E57+F57+I57-D57</x:f>
        <x:v>320</x:v>
      </x:c>
      <x:c r="K57" s="38" t="n">
        <x:f>Articles!F8</x:f>
        <x:v>1</x:v>
      </x:c>
      <x:c r="L57" s="38" t="n">
        <x:f>Articles!G8</x:f>
        <x:v>250</x:v>
      </x:c>
      <x:c r="M57" s="38" t="str">
        <x:f>Articles!H8</x:f>
        <x:v>FOQ</x:v>
      </x:c>
      <x:c r="N57" s="38" t="n">
        <x:f>IF(C57+K57&lt;=12,INDEX($I$52:$I$63,C57+K57),0)</x:f>
        <x:v>250</x:v>
      </x:c>
      <x:c r="O57" s="40" t="n">
        <x:f>Articles!I8</x:f>
        <x:v>2.5</x:v>
      </x:c>
      <x:c r="P57" s="40" t="n">
        <x:f>I57*O57</x:f>
        <x:v>1250</x:v>
      </x:c>
      <x:c r="Q57" s="38" t="str">
        <x:f>IF(J57&lt;G57,"Sous securite",IF(I57&gt;0,"A commander","OK"))</x:f>
        <x:v>A commander</x:v>
      </x:c>
      <x:c r="R57" s="36" t="str">
        <x:f>Articles!J8</x:f>
        <x:v>F04</x:v>
      </x:c>
      <x:c r="S57" s="36" t="str">
        <x:f>Articles!C8</x:f>
        <x:v>Composant</x:v>
      </x:c>
    </x:row>
    <x:row r="58">
      <x:c r="A58" s="36" t="str">
        <x:v>CMP-001</x:v>
      </x:c>
      <x:c r="B58" s="36" t="str">
        <x:v>Composant X</x:v>
      </x:c>
      <x:c r="C58" s="38" t="n">
        <x:v>7</x:v>
      </x:c>
      <x:c r="D58" s="38" t="n">
        <x:f>Demande!I8</x:f>
        <x:v>400</x:v>
      </x:c>
      <x:c r="E58" s="38" t="n">
        <x:f>J57</x:f>
        <x:v>320</x:v>
      </x:c>
      <x:c r="F58" s="42" t="n">
        <x:v>0</x:v>
      </x:c>
      <x:c r="G58" s="38" t="n">
        <x:f>Articles!E8</x:f>
        <x:v>120</x:v>
      </x:c>
      <x:c r="H58" s="38" t="n">
        <x:f>MAX(0,D58-(E58+F58-G58))</x:f>
        <x:v>200</x:v>
      </x:c>
      <x:c r="I58" s="38" t="n">
        <x:f>IF(M58="L4L",H58,IF(H58=0,0,INT((H58+L58-1)/L58)*L58))</x:f>
        <x:v>250</x:v>
      </x:c>
      <x:c r="J58" s="38" t="n">
        <x:f>E58+F58+I58-D58</x:f>
        <x:v>170</x:v>
      </x:c>
      <x:c r="K58" s="38" t="n">
        <x:f>Articles!F8</x:f>
        <x:v>1</x:v>
      </x:c>
      <x:c r="L58" s="38" t="n">
        <x:f>Articles!G8</x:f>
        <x:v>250</x:v>
      </x:c>
      <x:c r="M58" s="38" t="str">
        <x:f>Articles!H8</x:f>
        <x:v>FOQ</x:v>
      </x:c>
      <x:c r="N58" s="38" t="n">
        <x:f>IF(C58+K58&lt;=12,INDEX($I$52:$I$63,C58+K58),0)</x:f>
        <x:v>250</x:v>
      </x:c>
      <x:c r="O58" s="40" t="n">
        <x:f>Articles!I8</x:f>
        <x:v>2.5</x:v>
      </x:c>
      <x:c r="P58" s="40" t="n">
        <x:f>I58*O58</x:f>
        <x:v>625</x:v>
      </x:c>
      <x:c r="Q58" s="38" t="str">
        <x:f>IF(J58&lt;G58,"Sous securite",IF(I58&gt;0,"A commander","OK"))</x:f>
        <x:v>A commander</x:v>
      </x:c>
      <x:c r="R58" s="36" t="str">
        <x:f>Articles!J8</x:f>
        <x:v>F04</x:v>
      </x:c>
      <x:c r="S58" s="36" t="str">
        <x:f>Articles!C8</x:f>
        <x:v>Composant</x:v>
      </x:c>
    </x:row>
    <x:row r="59">
      <x:c r="A59" s="36" t="str">
        <x:v>CMP-001</x:v>
      </x:c>
      <x:c r="B59" s="36" t="str">
        <x:v>Composant X</x:v>
      </x:c>
      <x:c r="C59" s="38" t="n">
        <x:v>8</x:v>
      </x:c>
      <x:c r="D59" s="38" t="n">
        <x:f>Demande!J8</x:f>
        <x:v>280</x:v>
      </x:c>
      <x:c r="E59" s="38" t="n">
        <x:f>J58</x:f>
        <x:v>170</x:v>
      </x:c>
      <x:c r="F59" s="42" t="n">
        <x:v>0</x:v>
      </x:c>
      <x:c r="G59" s="38" t="n">
        <x:f>Articles!E8</x:f>
        <x:v>120</x:v>
      </x:c>
      <x:c r="H59" s="38" t="n">
        <x:f>MAX(0,D59-(E59+F59-G59))</x:f>
        <x:v>230</x:v>
      </x:c>
      <x:c r="I59" s="38" t="n">
        <x:f>IF(M59="L4L",H59,IF(H59=0,0,INT((H59+L59-1)/L59)*L59))</x:f>
        <x:v>250</x:v>
      </x:c>
      <x:c r="J59" s="38" t="n">
        <x:f>E59+F59+I59-D59</x:f>
        <x:v>140</x:v>
      </x:c>
      <x:c r="K59" s="38" t="n">
        <x:f>Articles!F8</x:f>
        <x:v>1</x:v>
      </x:c>
      <x:c r="L59" s="38" t="n">
        <x:f>Articles!G8</x:f>
        <x:v>250</x:v>
      </x:c>
      <x:c r="M59" s="38" t="str">
        <x:f>Articles!H8</x:f>
        <x:v>FOQ</x:v>
      </x:c>
      <x:c r="N59" s="38" t="n">
        <x:f>IF(C59+K59&lt;=12,INDEX($I$52:$I$63,C59+K59),0)</x:f>
        <x:v>500</x:v>
      </x:c>
      <x:c r="O59" s="40" t="n">
        <x:f>Articles!I8</x:f>
        <x:v>2.5</x:v>
      </x:c>
      <x:c r="P59" s="40" t="n">
        <x:f>I59*O59</x:f>
        <x:v>625</x:v>
      </x:c>
      <x:c r="Q59" s="38" t="str">
        <x:f>IF(J59&lt;G59,"Sous securite",IF(I59&gt;0,"A commander","OK"))</x:f>
        <x:v>A commander</x:v>
      </x:c>
      <x:c r="R59" s="36" t="str">
        <x:f>Articles!J8</x:f>
        <x:v>F04</x:v>
      </x:c>
      <x:c r="S59" s="36" t="str">
        <x:f>Articles!C8</x:f>
        <x:v>Composant</x:v>
      </x:c>
    </x:row>
    <x:row r="60">
      <x:c r="A60" s="36" t="str">
        <x:v>CMP-001</x:v>
      </x:c>
      <x:c r="B60" s="36" t="str">
        <x:v>Composant X</x:v>
      </x:c>
      <x:c r="C60" s="38" t="n">
        <x:v>9</x:v>
      </x:c>
      <x:c r="D60" s="38" t="n">
        <x:f>Demande!K8</x:f>
        <x:v>370</x:v>
      </x:c>
      <x:c r="E60" s="38" t="n">
        <x:f>J59</x:f>
        <x:v>140</x:v>
      </x:c>
      <x:c r="F60" s="42" t="n">
        <x:v>0</x:v>
      </x:c>
      <x:c r="G60" s="38" t="n">
        <x:f>Articles!E8</x:f>
        <x:v>120</x:v>
      </x:c>
      <x:c r="H60" s="38" t="n">
        <x:f>MAX(0,D60-(E60+F60-G60))</x:f>
        <x:v>350</x:v>
      </x:c>
      <x:c r="I60" s="38" t="n">
        <x:f>IF(M60="L4L",H60,IF(H60=0,0,INT((H60+L60-1)/L60)*L60))</x:f>
        <x:v>500</x:v>
      </x:c>
      <x:c r="J60" s="38" t="n">
        <x:f>E60+F60+I60-D60</x:f>
        <x:v>270</x:v>
      </x:c>
      <x:c r="K60" s="38" t="n">
        <x:f>Articles!F8</x:f>
        <x:v>1</x:v>
      </x:c>
      <x:c r="L60" s="38" t="n">
        <x:f>Articles!G8</x:f>
        <x:v>250</x:v>
      </x:c>
      <x:c r="M60" s="38" t="str">
        <x:f>Articles!H8</x:f>
        <x:v>FOQ</x:v>
      </x:c>
      <x:c r="N60" s="38" t="n">
        <x:f>IF(C60+K60&lt;=12,INDEX($I$52:$I$63,C60+K60),0)</x:f>
        <x:v>250</x:v>
      </x:c>
      <x:c r="O60" s="40" t="n">
        <x:f>Articles!I8</x:f>
        <x:v>2.5</x:v>
      </x:c>
      <x:c r="P60" s="40" t="n">
        <x:f>I60*O60</x:f>
        <x:v>1250</x:v>
      </x:c>
      <x:c r="Q60" s="38" t="str">
        <x:f>IF(J60&lt;G60,"Sous securite",IF(I60&gt;0,"A commander","OK"))</x:f>
        <x:v>A commander</x:v>
      </x:c>
      <x:c r="R60" s="36" t="str">
        <x:f>Articles!J8</x:f>
        <x:v>F04</x:v>
      </x:c>
      <x:c r="S60" s="36" t="str">
        <x:f>Articles!C8</x:f>
        <x:v>Composant</x:v>
      </x:c>
    </x:row>
    <x:row r="61">
      <x:c r="A61" s="36" t="str">
        <x:v>CMP-001</x:v>
      </x:c>
      <x:c r="B61" s="36" t="str">
        <x:v>Composant X</x:v>
      </x:c>
      <x:c r="C61" s="38" t="n">
        <x:v>10</x:v>
      </x:c>
      <x:c r="D61" s="38" t="n">
        <x:f>Demande!L8</x:f>
        <x:v>320</x:v>
      </x:c>
      <x:c r="E61" s="38" t="n">
        <x:f>J60</x:f>
        <x:v>270</x:v>
      </x:c>
      <x:c r="F61" s="42" t="n">
        <x:v>0</x:v>
      </x:c>
      <x:c r="G61" s="38" t="n">
        <x:f>Articles!E8</x:f>
        <x:v>120</x:v>
      </x:c>
      <x:c r="H61" s="38" t="n">
        <x:f>MAX(0,D61-(E61+F61-G61))</x:f>
        <x:v>170</x:v>
      </x:c>
      <x:c r="I61" s="38" t="n">
        <x:f>IF(M61="L4L",H61,IF(H61=0,0,INT((H61+L61-1)/L61)*L61))</x:f>
        <x:v>250</x:v>
      </x:c>
      <x:c r="J61" s="38" t="n">
        <x:f>E61+F61+I61-D61</x:f>
        <x:v>200</x:v>
      </x:c>
      <x:c r="K61" s="38" t="n">
        <x:f>Articles!F8</x:f>
        <x:v>1</x:v>
      </x:c>
      <x:c r="L61" s="38" t="n">
        <x:f>Articles!G8</x:f>
        <x:v>250</x:v>
      </x:c>
      <x:c r="M61" s="38" t="str">
        <x:f>Articles!H8</x:f>
        <x:v>FOQ</x:v>
      </x:c>
      <x:c r="N61" s="38" t="n">
        <x:f>IF(C61+K61&lt;=12,INDEX($I$52:$I$63,C61+K61),0)</x:f>
        <x:v>500</x:v>
      </x:c>
      <x:c r="O61" s="40" t="n">
        <x:f>Articles!I8</x:f>
        <x:v>2.5</x:v>
      </x:c>
      <x:c r="P61" s="40" t="n">
        <x:f>I61*O61</x:f>
        <x:v>625</x:v>
      </x:c>
      <x:c r="Q61" s="38" t="str">
        <x:f>IF(J61&lt;G61,"Sous securite",IF(I61&gt;0,"A commander","OK"))</x:f>
        <x:v>A commander</x:v>
      </x:c>
      <x:c r="R61" s="36" t="str">
        <x:f>Articles!J8</x:f>
        <x:v>F04</x:v>
      </x:c>
      <x:c r="S61" s="36" t="str">
        <x:f>Articles!C8</x:f>
        <x:v>Composant</x:v>
      </x:c>
    </x:row>
    <x:row r="62">
      <x:c r="A62" s="36" t="str">
        <x:v>CMP-001</x:v>
      </x:c>
      <x:c r="B62" s="36" t="str">
        <x:v>Composant X</x:v>
      </x:c>
      <x:c r="C62" s="38" t="n">
        <x:v>11</x:v>
      </x:c>
      <x:c r="D62" s="38" t="n">
        <x:f>Demande!M8</x:f>
        <x:v>390</x:v>
      </x:c>
      <x:c r="E62" s="38" t="n">
        <x:f>J61</x:f>
        <x:v>200</x:v>
      </x:c>
      <x:c r="F62" s="42" t="n">
        <x:v>0</x:v>
      </x:c>
      <x:c r="G62" s="38" t="n">
        <x:f>Articles!E8</x:f>
        <x:v>120</x:v>
      </x:c>
      <x:c r="H62" s="38" t="n">
        <x:f>MAX(0,D62-(E62+F62-G62))</x:f>
        <x:v>310</x:v>
      </x:c>
      <x:c r="I62" s="38" t="n">
        <x:f>IF(M62="L4L",H62,IF(H62=0,0,INT((H62+L62-1)/L62)*L62))</x:f>
        <x:v>500</x:v>
      </x:c>
      <x:c r="J62" s="38" t="n">
        <x:f>E62+F62+I62-D62</x:f>
        <x:v>310</x:v>
      </x:c>
      <x:c r="K62" s="38" t="n">
        <x:f>Articles!F8</x:f>
        <x:v>1</x:v>
      </x:c>
      <x:c r="L62" s="38" t="n">
        <x:f>Articles!G8</x:f>
        <x:v>250</x:v>
      </x:c>
      <x:c r="M62" s="38" t="str">
        <x:f>Articles!H8</x:f>
        <x:v>FOQ</x:v>
      </x:c>
      <x:c r="N62" s="38" t="n">
        <x:f>IF(C62+K62&lt;=12,INDEX($I$52:$I$63,C62+K62),0)</x:f>
        <x:v>250</x:v>
      </x:c>
      <x:c r="O62" s="40" t="n">
        <x:f>Articles!I8</x:f>
        <x:v>2.5</x:v>
      </x:c>
      <x:c r="P62" s="40" t="n">
        <x:f>I62*O62</x:f>
        <x:v>1250</x:v>
      </x:c>
      <x:c r="Q62" s="38" t="str">
        <x:f>IF(J62&lt;G62,"Sous securite",IF(I62&gt;0,"A commander","OK"))</x:f>
        <x:v>A commander</x:v>
      </x:c>
      <x:c r="R62" s="36" t="str">
        <x:f>Articles!J8</x:f>
        <x:v>F04</x:v>
      </x:c>
      <x:c r="S62" s="36" t="str">
        <x:f>Articles!C8</x:f>
        <x:v>Composant</x:v>
      </x:c>
    </x:row>
    <x:row r="63">
      <x:c r="A63" s="36" t="str">
        <x:v>CMP-001</x:v>
      </x:c>
      <x:c r="B63" s="36" t="str">
        <x:v>Composant X</x:v>
      </x:c>
      <x:c r="C63" s="38" t="n">
        <x:v>12</x:v>
      </x:c>
      <x:c r="D63" s="38" t="n">
        <x:f>Demande!N8</x:f>
        <x:v>360</x:v>
      </x:c>
      <x:c r="E63" s="38" t="n">
        <x:f>J62</x:f>
        <x:v>310</x:v>
      </x:c>
      <x:c r="F63" s="42" t="n">
        <x:v>0</x:v>
      </x:c>
      <x:c r="G63" s="38" t="n">
        <x:f>Articles!E8</x:f>
        <x:v>120</x:v>
      </x:c>
      <x:c r="H63" s="38" t="n">
        <x:f>MAX(0,D63-(E63+F63-G63))</x:f>
        <x:v>170</x:v>
      </x:c>
      <x:c r="I63" s="38" t="n">
        <x:f>IF(M63="L4L",H63,IF(H63=0,0,INT((H63+L63-1)/L63)*L63))</x:f>
        <x:v>250</x:v>
      </x:c>
      <x:c r="J63" s="38" t="n">
        <x:f>E63+F63+I63-D63</x:f>
        <x:v>200</x:v>
      </x:c>
      <x:c r="K63" s="38" t="n">
        <x:f>Articles!F8</x:f>
        <x:v>1</x:v>
      </x:c>
      <x:c r="L63" s="38" t="n">
        <x:f>Articles!G8</x:f>
        <x:v>250</x:v>
      </x:c>
      <x:c r="M63" s="38" t="str">
        <x:f>Articles!H8</x:f>
        <x:v>FOQ</x:v>
      </x:c>
      <x:c r="N63" s="38" t="n">
        <x:f>IF(C63+K63&lt;=12,INDEX($I$52:$I$63,C63+K63),0)</x:f>
        <x:v>0</x:v>
      </x:c>
      <x:c r="O63" s="40" t="n">
        <x:f>Articles!I8</x:f>
        <x:v>2.5</x:v>
      </x:c>
      <x:c r="P63" s="40" t="n">
        <x:f>I63*O63</x:f>
        <x:v>625</x:v>
      </x:c>
      <x:c r="Q63" s="38" t="str">
        <x:f>IF(J63&lt;G63,"Sous securite",IF(I63&gt;0,"A commander","OK"))</x:f>
        <x:v>A commander</x:v>
      </x:c>
      <x:c r="R63" s="36" t="str">
        <x:f>Articles!J8</x:f>
        <x:v>F04</x:v>
      </x:c>
      <x:c r="S63" s="36" t="str">
        <x:f>Articles!C8</x:f>
        <x:v>Composant</x:v>
      </x:c>
    </x:row>
    <x:row r="64">
      <x:c r="A64" s="36" t="str">
        <x:v>CMP-002</x:v>
      </x:c>
      <x:c r="B64" s="36" t="str">
        <x:v>Composant Y</x:v>
      </x:c>
      <x:c r="C64" s="38" t="n">
        <x:v>1</x:v>
      </x:c>
      <x:c r="D64" s="38" t="n">
        <x:f>Demande!C9</x:f>
        <x:v>130</x:v>
      </x:c>
      <x:c r="E64" s="38" t="n">
        <x:f>Articles!D9</x:f>
        <x:v>300</x:v>
      </x:c>
      <x:c r="F64" s="42" t="n">
        <x:v>0</x:v>
      </x:c>
      <x:c r="G64" s="38" t="n">
        <x:f>Articles!E9</x:f>
        <x:v>80</x:v>
      </x:c>
      <x:c r="H64" s="38" t="n">
        <x:f>MAX(0,D64-(E64+F64-G64))</x:f>
        <x:v>0</x:v>
      </x:c>
      <x:c r="I64" s="38" t="n">
        <x:f>IF(M64="L4L",H64,IF(H64=0,0,INT((H64+L64-1)/L64)*L64))</x:f>
        <x:v>0</x:v>
      </x:c>
      <x:c r="J64" s="38" t="n">
        <x:f>E64+F64+I64-D64</x:f>
        <x:v>170</x:v>
      </x:c>
      <x:c r="K64" s="38" t="n">
        <x:f>Articles!F9</x:f>
        <x:v>2</x:v>
      </x:c>
      <x:c r="L64" s="38" t="n">
        <x:f>Articles!G9</x:f>
        <x:v>200</x:v>
      </x:c>
      <x:c r="M64" s="38" t="str">
        <x:f>Articles!H9</x:f>
        <x:v>L4L</x:v>
      </x:c>
      <x:c r="N64" s="38" t="n">
        <x:f>IF(C64+K64&lt;=12,INDEX($I$64:$I$75,C64+K64),0)</x:f>
        <x:v>190</x:v>
      </x:c>
      <x:c r="O64" s="40" t="n">
        <x:f>Articles!I9</x:f>
        <x:v>3.7</x:v>
      </x:c>
      <x:c r="P64" s="40" t="n">
        <x:f>I64*O64</x:f>
        <x:v>0</x:v>
      </x:c>
      <x:c r="Q64" s="38" t="str">
        <x:f>IF(J64&lt;G64,"Sous securite",IF(I64&gt;0,"A commander","OK"))</x:f>
        <x:v>OK</x:v>
      </x:c>
      <x:c r="R64" s="36" t="str">
        <x:f>Articles!J9</x:f>
        <x:v>F04</x:v>
      </x:c>
      <x:c r="S64" s="36" t="str">
        <x:f>Articles!C9</x:f>
        <x:v>Composant</x:v>
      </x:c>
    </x:row>
    <x:row r="65">
      <x:c r="A65" s="36" t="str">
        <x:v>CMP-002</x:v>
      </x:c>
      <x:c r="B65" s="36" t="str">
        <x:v>Composant Y</x:v>
      </x:c>
      <x:c r="C65" s="38" t="n">
        <x:v>2</x:v>
      </x:c>
      <x:c r="D65" s="38" t="n">
        <x:f>Demande!D9</x:f>
        <x:v>150</x:v>
      </x:c>
      <x:c r="E65" s="38" t="n">
        <x:f>J64</x:f>
        <x:v>170</x:v>
      </x:c>
      <x:c r="F65" s="42" t="n">
        <x:v>0</x:v>
      </x:c>
      <x:c r="G65" s="38" t="n">
        <x:f>Articles!E9</x:f>
        <x:v>80</x:v>
      </x:c>
      <x:c r="H65" s="38" t="n">
        <x:f>MAX(0,D65-(E65+F65-G65))</x:f>
        <x:v>60</x:v>
      </x:c>
      <x:c r="I65" s="38" t="n">
        <x:f>IF(M65="L4L",H65,IF(H65=0,0,INT((H65+L65-1)/L65)*L65))</x:f>
        <x:v>60</x:v>
      </x:c>
      <x:c r="J65" s="38" t="n">
        <x:f>E65+F65+I65-D65</x:f>
        <x:v>80</x:v>
      </x:c>
      <x:c r="K65" s="38" t="n">
        <x:f>Articles!F9</x:f>
        <x:v>2</x:v>
      </x:c>
      <x:c r="L65" s="38" t="n">
        <x:f>Articles!G9</x:f>
        <x:v>200</x:v>
      </x:c>
      <x:c r="M65" s="38" t="str">
        <x:f>Articles!H9</x:f>
        <x:v>L4L</x:v>
      </x:c>
      <x:c r="N65" s="38" t="n">
        <x:f>IF(C65+K65&lt;=12,INDEX($I$64:$I$75,C65+K65),0)</x:f>
        <x:v>140</x:v>
      </x:c>
      <x:c r="O65" s="40" t="n">
        <x:f>Articles!I9</x:f>
        <x:v>3.7</x:v>
      </x:c>
      <x:c r="P65" s="40" t="n">
        <x:f>I65*O65</x:f>
        <x:v>222</x:v>
      </x:c>
      <x:c r="Q65" s="38" t="str">
        <x:f>IF(J65&lt;G65,"Sous securite",IF(I65&gt;0,"A commander","OK"))</x:f>
        <x:v>A commander</x:v>
      </x:c>
      <x:c r="R65" s="36" t="str">
        <x:f>Articles!J9</x:f>
        <x:v>F04</x:v>
      </x:c>
      <x:c r="S65" s="36" t="str">
        <x:f>Articles!C9</x:f>
        <x:v>Composant</x:v>
      </x:c>
    </x:row>
    <x:row r="66">
      <x:c r="A66" s="36" t="str">
        <x:v>CMP-002</x:v>
      </x:c>
      <x:c r="B66" s="36" t="str">
        <x:v>Composant Y</x:v>
      </x:c>
      <x:c r="C66" s="38" t="n">
        <x:v>3</x:v>
      </x:c>
      <x:c r="D66" s="38" t="n">
        <x:f>Demande!E9</x:f>
        <x:v>190</x:v>
      </x:c>
      <x:c r="E66" s="38" t="n">
        <x:f>J65</x:f>
        <x:v>80</x:v>
      </x:c>
      <x:c r="F66" s="42" t="n">
        <x:v>0</x:v>
      </x:c>
      <x:c r="G66" s="38" t="n">
        <x:f>Articles!E9</x:f>
        <x:v>80</x:v>
      </x:c>
      <x:c r="H66" s="38" t="n">
        <x:f>MAX(0,D66-(E66+F66-G66))</x:f>
        <x:v>190</x:v>
      </x:c>
      <x:c r="I66" s="38" t="n">
        <x:f>IF(M66="L4L",H66,IF(H66=0,0,INT((H66+L66-1)/L66)*L66))</x:f>
        <x:v>190</x:v>
      </x:c>
      <x:c r="J66" s="38" t="n">
        <x:f>E66+F66+I66-D66</x:f>
        <x:v>80</x:v>
      </x:c>
      <x:c r="K66" s="38" t="n">
        <x:f>Articles!F9</x:f>
        <x:v>2</x:v>
      </x:c>
      <x:c r="L66" s="38" t="n">
        <x:f>Articles!G9</x:f>
        <x:v>200</x:v>
      </x:c>
      <x:c r="M66" s="38" t="str">
        <x:f>Articles!H9</x:f>
        <x:v>L4L</x:v>
      </x:c>
      <x:c r="N66" s="38" t="n">
        <x:f>IF(C66+K66&lt;=12,INDEX($I$64:$I$75,C66+K66),0)</x:f>
        <x:v>210</x:v>
      </x:c>
      <x:c r="O66" s="40" t="n">
        <x:f>Articles!I9</x:f>
        <x:v>3.7</x:v>
      </x:c>
      <x:c r="P66" s="40" t="n">
        <x:f>I66*O66</x:f>
        <x:v>703</x:v>
      </x:c>
      <x:c r="Q66" s="38" t="str">
        <x:f>IF(J66&lt;G66,"Sous securite",IF(I66&gt;0,"A commander","OK"))</x:f>
        <x:v>A commander</x:v>
      </x:c>
      <x:c r="R66" s="36" t="str">
        <x:f>Articles!J9</x:f>
        <x:v>F04</x:v>
      </x:c>
      <x:c r="S66" s="36" t="str">
        <x:f>Articles!C9</x:f>
        <x:v>Composant</x:v>
      </x:c>
    </x:row>
    <x:row r="67">
      <x:c r="A67" s="36" t="str">
        <x:v>CMP-002</x:v>
      </x:c>
      <x:c r="B67" s="36" t="str">
        <x:v>Composant Y</x:v>
      </x:c>
      <x:c r="C67" s="38" t="n">
        <x:v>4</x:v>
      </x:c>
      <x:c r="D67" s="38" t="n">
        <x:f>Demande!F9</x:f>
        <x:v>140</x:v>
      </x:c>
      <x:c r="E67" s="38" t="n">
        <x:f>J66</x:f>
        <x:v>80</x:v>
      </x:c>
      <x:c r="F67" s="42" t="n">
        <x:v>0</x:v>
      </x:c>
      <x:c r="G67" s="38" t="n">
        <x:f>Articles!E9</x:f>
        <x:v>80</x:v>
      </x:c>
      <x:c r="H67" s="38" t="n">
        <x:f>MAX(0,D67-(E67+F67-G67))</x:f>
        <x:v>140</x:v>
      </x:c>
      <x:c r="I67" s="38" t="n">
        <x:f>IF(M67="L4L",H67,IF(H67=0,0,INT((H67+L67-1)/L67)*L67))</x:f>
        <x:v>140</x:v>
      </x:c>
      <x:c r="J67" s="38" t="n">
        <x:f>E67+F67+I67-D67</x:f>
        <x:v>80</x:v>
      </x:c>
      <x:c r="K67" s="38" t="n">
        <x:f>Articles!F9</x:f>
        <x:v>2</x:v>
      </x:c>
      <x:c r="L67" s="38" t="n">
        <x:f>Articles!G9</x:f>
        <x:v>200</x:v>
      </x:c>
      <x:c r="M67" s="38" t="str">
        <x:f>Articles!H9</x:f>
        <x:v>L4L</x:v>
      </x:c>
      <x:c r="N67" s="38" t="n">
        <x:f>IF(C67+K67&lt;=12,INDEX($I$64:$I$75,C67+K67),0)</x:f>
        <x:v>180</x:v>
      </x:c>
      <x:c r="O67" s="40" t="n">
        <x:f>Articles!I9</x:f>
        <x:v>3.7</x:v>
      </x:c>
      <x:c r="P67" s="40" t="n">
        <x:f>I67*O67</x:f>
        <x:v>518</x:v>
      </x:c>
      <x:c r="Q67" s="38" t="str">
        <x:f>IF(J67&lt;G67,"Sous securite",IF(I67&gt;0,"A commander","OK"))</x:f>
        <x:v>A commander</x:v>
      </x:c>
      <x:c r="R67" s="36" t="str">
        <x:f>Articles!J9</x:f>
        <x:v>F04</x:v>
      </x:c>
      <x:c r="S67" s="36" t="str">
        <x:f>Articles!C9</x:f>
        <x:v>Composant</x:v>
      </x:c>
    </x:row>
    <x:row r="68">
      <x:c r="A68" s="36" t="str">
        <x:v>CMP-002</x:v>
      </x:c>
      <x:c r="B68" s="36" t="str">
        <x:v>Composant Y</x:v>
      </x:c>
      <x:c r="C68" s="38" t="n">
        <x:v>5</x:v>
      </x:c>
      <x:c r="D68" s="38" t="n">
        <x:f>Demande!G9</x:f>
        <x:v>210</x:v>
      </x:c>
      <x:c r="E68" s="38" t="n">
        <x:f>J67</x:f>
        <x:v>80</x:v>
      </x:c>
      <x:c r="F68" s="42" t="n">
        <x:v>0</x:v>
      </x:c>
      <x:c r="G68" s="38" t="n">
        <x:f>Articles!E9</x:f>
        <x:v>80</x:v>
      </x:c>
      <x:c r="H68" s="38" t="n">
        <x:f>MAX(0,D68-(E68+F68-G68))</x:f>
        <x:v>210</x:v>
      </x:c>
      <x:c r="I68" s="38" t="n">
        <x:f>IF(M68="L4L",H68,IF(H68=0,0,INT((H68+L68-1)/L68)*L68))</x:f>
        <x:v>210</x:v>
      </x:c>
      <x:c r="J68" s="38" t="n">
        <x:f>E68+F68+I68-D68</x:f>
        <x:v>80</x:v>
      </x:c>
      <x:c r="K68" s="38" t="n">
        <x:f>Articles!F9</x:f>
        <x:v>2</x:v>
      </x:c>
      <x:c r="L68" s="38" t="n">
        <x:f>Articles!G9</x:f>
        <x:v>200</x:v>
      </x:c>
      <x:c r="M68" s="38" t="str">
        <x:f>Articles!H9</x:f>
        <x:v>L4L</x:v>
      </x:c>
      <x:c r="N68" s="38" t="n">
        <x:f>IF(C68+K68&lt;=12,INDEX($I$64:$I$75,C68+K68),0)</x:f>
        <x:v>240</x:v>
      </x:c>
      <x:c r="O68" s="40" t="n">
        <x:f>Articles!I9</x:f>
        <x:v>3.7</x:v>
      </x:c>
      <x:c r="P68" s="40" t="n">
        <x:f>I68*O68</x:f>
        <x:v>777</x:v>
      </x:c>
      <x:c r="Q68" s="38" t="str">
        <x:f>IF(J68&lt;G68,"Sous securite",IF(I68&gt;0,"A commander","OK"))</x:f>
        <x:v>A commander</x:v>
      </x:c>
      <x:c r="R68" s="36" t="str">
        <x:f>Articles!J9</x:f>
        <x:v>F04</x:v>
      </x:c>
      <x:c r="S68" s="36" t="str">
        <x:f>Articles!C9</x:f>
        <x:v>Composant</x:v>
      </x:c>
    </x:row>
    <x:row r="69">
      <x:c r="A69" s="36" t="str">
        <x:v>CMP-002</x:v>
      </x:c>
      <x:c r="B69" s="36" t="str">
        <x:v>Composant Y</x:v>
      </x:c>
      <x:c r="C69" s="38" t="n">
        <x:v>6</x:v>
      </x:c>
      <x:c r="D69" s="38" t="n">
        <x:f>Demande!H9</x:f>
        <x:v>180</x:v>
      </x:c>
      <x:c r="E69" s="38" t="n">
        <x:f>J68</x:f>
        <x:v>80</x:v>
      </x:c>
      <x:c r="F69" s="42" t="n">
        <x:v>0</x:v>
      </x:c>
      <x:c r="G69" s="38" t="n">
        <x:f>Articles!E9</x:f>
        <x:v>80</x:v>
      </x:c>
      <x:c r="H69" s="38" t="n">
        <x:f>MAX(0,D69-(E69+F69-G69))</x:f>
        <x:v>180</x:v>
      </x:c>
      <x:c r="I69" s="38" t="n">
        <x:f>IF(M69="L4L",H69,IF(H69=0,0,INT((H69+L69-1)/L69)*L69))</x:f>
        <x:v>180</x:v>
      </x:c>
      <x:c r="J69" s="38" t="n">
        <x:f>E69+F69+I69-D69</x:f>
        <x:v>80</x:v>
      </x:c>
      <x:c r="K69" s="38" t="n">
        <x:f>Articles!F9</x:f>
        <x:v>2</x:v>
      </x:c>
      <x:c r="L69" s="38" t="n">
        <x:f>Articles!G9</x:f>
        <x:v>200</x:v>
      </x:c>
      <x:c r="M69" s="38" t="str">
        <x:f>Articles!H9</x:f>
        <x:v>L4L</x:v>
      </x:c>
      <x:c r="N69" s="38" t="n">
        <x:f>IF(C69+K69&lt;=12,INDEX($I$64:$I$75,C69+K69),0)</x:f>
        <x:v>160</x:v>
      </x:c>
      <x:c r="O69" s="40" t="n">
        <x:f>Articles!I9</x:f>
        <x:v>3.7</x:v>
      </x:c>
      <x:c r="P69" s="40" t="n">
        <x:f>I69*O69</x:f>
        <x:v>666</x:v>
      </x:c>
      <x:c r="Q69" s="38" t="str">
        <x:f>IF(J69&lt;G69,"Sous securite",IF(I69&gt;0,"A commander","OK"))</x:f>
        <x:v>A commander</x:v>
      </x:c>
      <x:c r="R69" s="36" t="str">
        <x:f>Articles!J9</x:f>
        <x:v>F04</x:v>
      </x:c>
      <x:c r="S69" s="36" t="str">
        <x:f>Articles!C9</x:f>
        <x:v>Composant</x:v>
      </x:c>
    </x:row>
    <x:row r="70">
      <x:c r="A70" s="36" t="str">
        <x:v>CMP-002</x:v>
      </x:c>
      <x:c r="B70" s="36" t="str">
        <x:v>Composant Y</x:v>
      </x:c>
      <x:c r="C70" s="38" t="n">
        <x:v>7</x:v>
      </x:c>
      <x:c r="D70" s="38" t="n">
        <x:f>Demande!I9</x:f>
        <x:v>240</x:v>
      </x:c>
      <x:c r="E70" s="38" t="n">
        <x:f>J69</x:f>
        <x:v>80</x:v>
      </x:c>
      <x:c r="F70" s="42" t="n">
        <x:v>0</x:v>
      </x:c>
      <x:c r="G70" s="38" t="n">
        <x:f>Articles!E9</x:f>
        <x:v>80</x:v>
      </x:c>
      <x:c r="H70" s="38" t="n">
        <x:f>MAX(0,D70-(E70+F70-G70))</x:f>
        <x:v>240</x:v>
      </x:c>
      <x:c r="I70" s="38" t="n">
        <x:f>IF(M70="L4L",H70,IF(H70=0,0,INT((H70+L70-1)/L70)*L70))</x:f>
        <x:v>240</x:v>
      </x:c>
      <x:c r="J70" s="38" t="n">
        <x:f>E70+F70+I70-D70</x:f>
        <x:v>80</x:v>
      </x:c>
      <x:c r="K70" s="38" t="n">
        <x:f>Articles!F9</x:f>
        <x:v>2</x:v>
      </x:c>
      <x:c r="L70" s="38" t="n">
        <x:f>Articles!G9</x:f>
        <x:v>200</x:v>
      </x:c>
      <x:c r="M70" s="38" t="str">
        <x:f>Articles!H9</x:f>
        <x:v>L4L</x:v>
      </x:c>
      <x:c r="N70" s="38" t="n">
        <x:f>IF(C70+K70&lt;=12,INDEX($I$64:$I$75,C70+K70),0)</x:f>
        <x:v>220</x:v>
      </x:c>
      <x:c r="O70" s="40" t="n">
        <x:f>Articles!I9</x:f>
        <x:v>3.7</x:v>
      </x:c>
      <x:c r="P70" s="40" t="n">
        <x:f>I70*O70</x:f>
        <x:v>888</x:v>
      </x:c>
      <x:c r="Q70" s="38" t="str">
        <x:f>IF(J70&lt;G70,"Sous securite",IF(I70&gt;0,"A commander","OK"))</x:f>
        <x:v>A commander</x:v>
      </x:c>
      <x:c r="R70" s="36" t="str">
        <x:f>Articles!J9</x:f>
        <x:v>F04</x:v>
      </x:c>
      <x:c r="S70" s="36" t="str">
        <x:f>Articles!C9</x:f>
        <x:v>Composant</x:v>
      </x:c>
    </x:row>
    <x:row r="71">
      <x:c r="A71" s="36" t="str">
        <x:v>CMP-002</x:v>
      </x:c>
      <x:c r="B71" s="36" t="str">
        <x:v>Composant Y</x:v>
      </x:c>
      <x:c r="C71" s="38" t="n">
        <x:v>8</x:v>
      </x:c>
      <x:c r="D71" s="38" t="n">
        <x:f>Demande!J9</x:f>
        <x:v>160</x:v>
      </x:c>
      <x:c r="E71" s="38" t="n">
        <x:f>J70</x:f>
        <x:v>80</x:v>
      </x:c>
      <x:c r="F71" s="42" t="n">
        <x:v>0</x:v>
      </x:c>
      <x:c r="G71" s="38" t="n">
        <x:f>Articles!E9</x:f>
        <x:v>80</x:v>
      </x:c>
      <x:c r="H71" s="38" t="n">
        <x:f>MAX(0,D71-(E71+F71-G71))</x:f>
        <x:v>160</x:v>
      </x:c>
      <x:c r="I71" s="38" t="n">
        <x:f>IF(M71="L4L",H71,IF(H71=0,0,INT((H71+L71-1)/L71)*L71))</x:f>
        <x:v>160</x:v>
      </x:c>
      <x:c r="J71" s="38" t="n">
        <x:f>E71+F71+I71-D71</x:f>
        <x:v>80</x:v>
      </x:c>
      <x:c r="K71" s="38" t="n">
        <x:f>Articles!F9</x:f>
        <x:v>2</x:v>
      </x:c>
      <x:c r="L71" s="38" t="n">
        <x:f>Articles!G9</x:f>
        <x:v>200</x:v>
      </x:c>
      <x:c r="M71" s="38" t="str">
        <x:f>Articles!H9</x:f>
        <x:v>L4L</x:v>
      </x:c>
      <x:c r="N71" s="38" t="n">
        <x:f>IF(C71+K71&lt;=12,INDEX($I$64:$I$75,C71+K71),0)</x:f>
        <x:v>200</x:v>
      </x:c>
      <x:c r="O71" s="40" t="n">
        <x:f>Articles!I9</x:f>
        <x:v>3.7</x:v>
      </x:c>
      <x:c r="P71" s="40" t="n">
        <x:f>I71*O71</x:f>
        <x:v>592</x:v>
      </x:c>
      <x:c r="Q71" s="38" t="str">
        <x:f>IF(J71&lt;G71,"Sous securite",IF(I71&gt;0,"A commander","OK"))</x:f>
        <x:v>A commander</x:v>
      </x:c>
      <x:c r="R71" s="36" t="str">
        <x:f>Articles!J9</x:f>
        <x:v>F04</x:v>
      </x:c>
      <x:c r="S71" s="36" t="str">
        <x:f>Articles!C9</x:f>
        <x:v>Composant</x:v>
      </x:c>
    </x:row>
    <x:row r="72">
      <x:c r="A72" s="36" t="str">
        <x:v>CMP-002</x:v>
      </x:c>
      <x:c r="B72" s="36" t="str">
        <x:v>Composant Y</x:v>
      </x:c>
      <x:c r="C72" s="38" t="n">
        <x:v>9</x:v>
      </x:c>
      <x:c r="D72" s="38" t="n">
        <x:f>Demande!K9</x:f>
        <x:v>220</x:v>
      </x:c>
      <x:c r="E72" s="38" t="n">
        <x:f>J71</x:f>
        <x:v>80</x:v>
      </x:c>
      <x:c r="F72" s="42" t="n">
        <x:v>0</x:v>
      </x:c>
      <x:c r="G72" s="38" t="n">
        <x:f>Articles!E9</x:f>
        <x:v>80</x:v>
      </x:c>
      <x:c r="H72" s="38" t="n">
        <x:f>MAX(0,D72-(E72+F72-G72))</x:f>
        <x:v>220</x:v>
      </x:c>
      <x:c r="I72" s="38" t="n">
        <x:f>IF(M72="L4L",H72,IF(H72=0,0,INT((H72+L72-1)/L72)*L72))</x:f>
        <x:v>220</x:v>
      </x:c>
      <x:c r="J72" s="38" t="n">
        <x:f>E72+F72+I72-D72</x:f>
        <x:v>80</x:v>
      </x:c>
      <x:c r="K72" s="38" t="n">
        <x:f>Articles!F9</x:f>
        <x:v>2</x:v>
      </x:c>
      <x:c r="L72" s="38" t="n">
        <x:f>Articles!G9</x:f>
        <x:v>200</x:v>
      </x:c>
      <x:c r="M72" s="38" t="str">
        <x:f>Articles!H9</x:f>
        <x:v>L4L</x:v>
      </x:c>
      <x:c r="N72" s="38" t="n">
        <x:f>IF(C72+K72&lt;=12,INDEX($I$64:$I$75,C72+K72),0)</x:f>
        <x:v>250</x:v>
      </x:c>
      <x:c r="O72" s="40" t="n">
        <x:f>Articles!I9</x:f>
        <x:v>3.7</x:v>
      </x:c>
      <x:c r="P72" s="40" t="n">
        <x:f>I72*O72</x:f>
        <x:v>814</x:v>
      </x:c>
      <x:c r="Q72" s="38" t="str">
        <x:f>IF(J72&lt;G72,"Sous securite",IF(I72&gt;0,"A commander","OK"))</x:f>
        <x:v>A commander</x:v>
      </x:c>
      <x:c r="R72" s="36" t="str">
        <x:f>Articles!J9</x:f>
        <x:v>F04</x:v>
      </x:c>
      <x:c r="S72" s="36" t="str">
        <x:f>Articles!C9</x:f>
        <x:v>Composant</x:v>
      </x:c>
    </x:row>
    <x:row r="73">
      <x:c r="A73" s="36" t="str">
        <x:v>CMP-002</x:v>
      </x:c>
      <x:c r="B73" s="36" t="str">
        <x:v>Composant Y</x:v>
      </x:c>
      <x:c r="C73" s="38" t="n">
        <x:v>10</x:v>
      </x:c>
      <x:c r="D73" s="38" t="n">
        <x:f>Demande!L9</x:f>
        <x:v>200</x:v>
      </x:c>
      <x:c r="E73" s="38" t="n">
        <x:f>J72</x:f>
        <x:v>80</x:v>
      </x:c>
      <x:c r="F73" s="42" t="n">
        <x:v>0</x:v>
      </x:c>
      <x:c r="G73" s="38" t="n">
        <x:f>Articles!E9</x:f>
        <x:v>80</x:v>
      </x:c>
      <x:c r="H73" s="38" t="n">
        <x:f>MAX(0,D73-(E73+F73-G73))</x:f>
        <x:v>200</x:v>
      </x:c>
      <x:c r="I73" s="38" t="n">
        <x:f>IF(M73="L4L",H73,IF(H73=0,0,INT((H73+L73-1)/L73)*L73))</x:f>
        <x:v>200</x:v>
      </x:c>
      <x:c r="J73" s="38" t="n">
        <x:f>E73+F73+I73-D73</x:f>
        <x:v>80</x:v>
      </x:c>
      <x:c r="K73" s="38" t="n">
        <x:f>Articles!F9</x:f>
        <x:v>2</x:v>
      </x:c>
      <x:c r="L73" s="38" t="n">
        <x:f>Articles!G9</x:f>
        <x:v>200</x:v>
      </x:c>
      <x:c r="M73" s="38" t="str">
        <x:f>Articles!H9</x:f>
        <x:v>L4L</x:v>
      </x:c>
      <x:c r="N73" s="38" t="n">
        <x:f>IF(C73+K73&lt;=12,INDEX($I$64:$I$75,C73+K73),0)</x:f>
        <x:v>230</x:v>
      </x:c>
      <x:c r="O73" s="40" t="n">
        <x:f>Articles!I9</x:f>
        <x:v>3.7</x:v>
      </x:c>
      <x:c r="P73" s="40" t="n">
        <x:f>I73*O73</x:f>
        <x:v>740</x:v>
      </x:c>
      <x:c r="Q73" s="38" t="str">
        <x:f>IF(J73&lt;G73,"Sous securite",IF(I73&gt;0,"A commander","OK"))</x:f>
        <x:v>A commander</x:v>
      </x:c>
      <x:c r="R73" s="36" t="str">
        <x:f>Articles!J9</x:f>
        <x:v>F04</x:v>
      </x:c>
      <x:c r="S73" s="36" t="str">
        <x:f>Articles!C9</x:f>
        <x:v>Composant</x:v>
      </x:c>
    </x:row>
    <x:row r="74">
      <x:c r="A74" s="36" t="str">
        <x:v>CMP-002</x:v>
      </x:c>
      <x:c r="B74" s="36" t="str">
        <x:v>Composant Y</x:v>
      </x:c>
      <x:c r="C74" s="38" t="n">
        <x:v>11</x:v>
      </x:c>
      <x:c r="D74" s="38" t="n">
        <x:f>Demande!M9</x:f>
        <x:v>250</x:v>
      </x:c>
      <x:c r="E74" s="38" t="n">
        <x:f>J73</x:f>
        <x:v>80</x:v>
      </x:c>
      <x:c r="F74" s="42" t="n">
        <x:v>0</x:v>
      </x:c>
      <x:c r="G74" s="38" t="n">
        <x:f>Articles!E9</x:f>
        <x:v>80</x:v>
      </x:c>
      <x:c r="H74" s="38" t="n">
        <x:f>MAX(0,D74-(E74+F74-G74))</x:f>
        <x:v>250</x:v>
      </x:c>
      <x:c r="I74" s="38" t="n">
        <x:f>IF(M74="L4L",H74,IF(H74=0,0,INT((H74+L74-1)/L74)*L74))</x:f>
        <x:v>250</x:v>
      </x:c>
      <x:c r="J74" s="38" t="n">
        <x:f>E74+F74+I74-D74</x:f>
        <x:v>80</x:v>
      </x:c>
      <x:c r="K74" s="38" t="n">
        <x:f>Articles!F9</x:f>
        <x:v>2</x:v>
      </x:c>
      <x:c r="L74" s="38" t="n">
        <x:f>Articles!G9</x:f>
        <x:v>200</x:v>
      </x:c>
      <x:c r="M74" s="38" t="str">
        <x:f>Articles!H9</x:f>
        <x:v>L4L</x:v>
      </x:c>
      <x:c r="N74" s="38" t="n">
        <x:f>IF(C74+K74&lt;=12,INDEX($I$64:$I$75,C74+K74),0)</x:f>
        <x:v>0</x:v>
      </x:c>
      <x:c r="O74" s="40" t="n">
        <x:f>Articles!I9</x:f>
        <x:v>3.7</x:v>
      </x:c>
      <x:c r="P74" s="40" t="n">
        <x:f>I74*O74</x:f>
        <x:v>925</x:v>
      </x:c>
      <x:c r="Q74" s="38" t="str">
        <x:f>IF(J74&lt;G74,"Sous securite",IF(I74&gt;0,"A commander","OK"))</x:f>
        <x:v>A commander</x:v>
      </x:c>
      <x:c r="R74" s="36" t="str">
        <x:f>Articles!J9</x:f>
        <x:v>F04</x:v>
      </x:c>
      <x:c r="S74" s="36" t="str">
        <x:f>Articles!C9</x:f>
        <x:v>Composant</x:v>
      </x:c>
    </x:row>
    <x:row r="75">
      <x:c r="A75" s="36" t="str">
        <x:v>CMP-002</x:v>
      </x:c>
      <x:c r="B75" s="36" t="str">
        <x:v>Composant Y</x:v>
      </x:c>
      <x:c r="C75" s="38" t="n">
        <x:v>12</x:v>
      </x:c>
      <x:c r="D75" s="38" t="n">
        <x:f>Demande!N9</x:f>
        <x:v>230</x:v>
      </x:c>
      <x:c r="E75" s="38" t="n">
        <x:f>J74</x:f>
        <x:v>80</x:v>
      </x:c>
      <x:c r="F75" s="42" t="n">
        <x:v>0</x:v>
      </x:c>
      <x:c r="G75" s="38" t="n">
        <x:f>Articles!E9</x:f>
        <x:v>80</x:v>
      </x:c>
      <x:c r="H75" s="38" t="n">
        <x:f>MAX(0,D75-(E75+F75-G75))</x:f>
        <x:v>230</x:v>
      </x:c>
      <x:c r="I75" s="38" t="n">
        <x:f>IF(M75="L4L",H75,IF(H75=0,0,INT((H75+L75-1)/L75)*L75))</x:f>
        <x:v>230</x:v>
      </x:c>
      <x:c r="J75" s="38" t="n">
        <x:f>E75+F75+I75-D75</x:f>
        <x:v>80</x:v>
      </x:c>
      <x:c r="K75" s="38" t="n">
        <x:f>Articles!F9</x:f>
        <x:v>2</x:v>
      </x:c>
      <x:c r="L75" s="38" t="n">
        <x:f>Articles!G9</x:f>
        <x:v>200</x:v>
      </x:c>
      <x:c r="M75" s="38" t="str">
        <x:f>Articles!H9</x:f>
        <x:v>L4L</x:v>
      </x:c>
      <x:c r="N75" s="38" t="n">
        <x:f>IF(C75+K75&lt;=12,INDEX($I$64:$I$75,C75+K75),0)</x:f>
        <x:v>0</x:v>
      </x:c>
      <x:c r="O75" s="40" t="n">
        <x:f>Articles!I9</x:f>
        <x:v>3.7</x:v>
      </x:c>
      <x:c r="P75" s="40" t="n">
        <x:f>I75*O75</x:f>
        <x:v>851</x:v>
      </x:c>
      <x:c r="Q75" s="38" t="str">
        <x:f>IF(J75&lt;G75,"Sous securite",IF(I75&gt;0,"A commander","OK"))</x:f>
        <x:v>A commander</x:v>
      </x:c>
      <x:c r="R75" s="36" t="str">
        <x:f>Articles!J9</x:f>
        <x:v>F04</x:v>
      </x:c>
      <x:c r="S75" s="36" t="str">
        <x:f>Articles!C9</x:f>
        <x:v>Composant</x:v>
      </x:c>
    </x:row>
    <x:row r="76">
      <x:c r="A76" s="36" t="str">
        <x:v>EMB-001</x:v>
      </x:c>
      <x:c r="B76" s="36" t="str">
        <x:v>Emballage carton</x:v>
      </x:c>
      <x:c r="C76" s="38" t="n">
        <x:v>1</x:v>
      </x:c>
      <x:c r="D76" s="38" t="n">
        <x:f>Demande!C10</x:f>
        <x:v>300</x:v>
      </x:c>
      <x:c r="E76" s="38" t="n">
        <x:f>Articles!D10</x:f>
        <x:v>900</x:v>
      </x:c>
      <x:c r="F76" s="42" t="n">
        <x:v>0</x:v>
      </x:c>
      <x:c r="G76" s="38" t="n">
        <x:f>Articles!E10</x:f>
        <x:v>200</x:v>
      </x:c>
      <x:c r="H76" s="38" t="n">
        <x:f>MAX(0,D76-(E76+F76-G76))</x:f>
        <x:v>0</x:v>
      </x:c>
      <x:c r="I76" s="38" t="n">
        <x:f>IF(M76="L4L",H76,IF(H76=0,0,INT((H76+L76-1)/L76)*L76))</x:f>
        <x:v>0</x:v>
      </x:c>
      <x:c r="J76" s="38" t="n">
        <x:f>E76+F76+I76-D76</x:f>
        <x:v>600</x:v>
      </x:c>
      <x:c r="K76" s="38" t="n">
        <x:f>Articles!F10</x:f>
        <x:v>1</x:v>
      </x:c>
      <x:c r="L76" s="38" t="n">
        <x:f>Articles!G10</x:f>
        <x:v>500</x:v>
      </x:c>
      <x:c r="M76" s="38" t="str">
        <x:f>Articles!H10</x:f>
        <x:v>FOQ</x:v>
      </x:c>
      <x:c r="N76" s="38" t="n">
        <x:f>IF(C76+K76&lt;=12,INDEX($I$76:$I$87,C76+K76),0)</x:f>
        <x:v>0</x:v>
      </x:c>
      <x:c r="O76" s="40" t="n">
        <x:f>Articles!I10</x:f>
        <x:v>0.9</x:v>
      </x:c>
      <x:c r="P76" s="40" t="n">
        <x:f>I76*O76</x:f>
        <x:v>0</x:v>
      </x:c>
      <x:c r="Q76" s="38" t="str">
        <x:f>IF(J76&lt;G76,"Sous securite",IF(I76&gt;0,"A commander","OK"))</x:f>
        <x:v>OK</x:v>
      </x:c>
      <x:c r="R76" s="36" t="str">
        <x:f>Articles!J10</x:f>
        <x:v>F05</x:v>
      </x:c>
      <x:c r="S76" s="36" t="str">
        <x:f>Articles!C10</x:f>
        <x:v>Emballage</x:v>
      </x:c>
    </x:row>
    <x:row r="77">
      <x:c r="A77" s="36" t="str">
        <x:v>EMB-001</x:v>
      </x:c>
      <x:c r="B77" s="36" t="str">
        <x:v>Emballage carton</x:v>
      </x:c>
      <x:c r="C77" s="38" t="n">
        <x:v>2</x:v>
      </x:c>
      <x:c r="D77" s="38" t="n">
        <x:f>Demande!D10</x:f>
        <x:v>340</x:v>
      </x:c>
      <x:c r="E77" s="38" t="n">
        <x:f>J76</x:f>
        <x:v>600</x:v>
      </x:c>
      <x:c r="F77" s="42" t="n">
        <x:v>0</x:v>
      </x:c>
      <x:c r="G77" s="38" t="n">
        <x:f>Articles!E10</x:f>
        <x:v>200</x:v>
      </x:c>
      <x:c r="H77" s="38" t="n">
        <x:f>MAX(0,D77-(E77+F77-G77))</x:f>
        <x:v>0</x:v>
      </x:c>
      <x:c r="I77" s="38" t="n">
        <x:f>IF(M77="L4L",H77,IF(H77=0,0,INT((H77+L77-1)/L77)*L77))</x:f>
        <x:v>0</x:v>
      </x:c>
      <x:c r="J77" s="38" t="n">
        <x:f>E77+F77+I77-D77</x:f>
        <x:v>260</x:v>
      </x:c>
      <x:c r="K77" s="38" t="n">
        <x:f>Articles!F10</x:f>
        <x:v>1</x:v>
      </x:c>
      <x:c r="L77" s="38" t="n">
        <x:f>Articles!G10</x:f>
        <x:v>500</x:v>
      </x:c>
      <x:c r="M77" s="38" t="str">
        <x:f>Articles!H10</x:f>
        <x:v>FOQ</x:v>
      </x:c>
      <x:c r="N77" s="38" t="n">
        <x:f>IF(C77+K77&lt;=12,INDEX($I$76:$I$87,C77+K77),0)</x:f>
        <x:v>500</x:v>
      </x:c>
      <x:c r="O77" s="40" t="n">
        <x:f>Articles!I10</x:f>
        <x:v>0.9</x:v>
      </x:c>
      <x:c r="P77" s="40" t="n">
        <x:f>I77*O77</x:f>
        <x:v>0</x:v>
      </x:c>
      <x:c r="Q77" s="38" t="str">
        <x:f>IF(J77&lt;G77,"Sous securite",IF(I77&gt;0,"A commander","OK"))</x:f>
        <x:v>OK</x:v>
      </x:c>
      <x:c r="R77" s="36" t="str">
        <x:f>Articles!J10</x:f>
        <x:v>F05</x:v>
      </x:c>
      <x:c r="S77" s="36" t="str">
        <x:f>Articles!C10</x:f>
        <x:v>Emballage</x:v>
      </x:c>
    </x:row>
    <x:row r="78">
      <x:c r="A78" s="36" t="str">
        <x:v>EMB-001</x:v>
      </x:c>
      <x:c r="B78" s="36" t="str">
        <x:v>Emballage carton</x:v>
      </x:c>
      <x:c r="C78" s="38" t="n">
        <x:v>3</x:v>
      </x:c>
      <x:c r="D78" s="38" t="n">
        <x:f>Demande!E10</x:f>
        <x:v>380</x:v>
      </x:c>
      <x:c r="E78" s="38" t="n">
        <x:f>J77</x:f>
        <x:v>260</x:v>
      </x:c>
      <x:c r="F78" s="42" t="n">
        <x:v>0</x:v>
      </x:c>
      <x:c r="G78" s="38" t="n">
        <x:f>Articles!E10</x:f>
        <x:v>200</x:v>
      </x:c>
      <x:c r="H78" s="38" t="n">
        <x:f>MAX(0,D78-(E78+F78-G78))</x:f>
        <x:v>320</x:v>
      </x:c>
      <x:c r="I78" s="38" t="n">
        <x:f>IF(M78="L4L",H78,IF(H78=0,0,INT((H78+L78-1)/L78)*L78))</x:f>
        <x:v>500</x:v>
      </x:c>
      <x:c r="J78" s="38" t="n">
        <x:f>E78+F78+I78-D78</x:f>
        <x:v>380</x:v>
      </x:c>
      <x:c r="K78" s="38" t="n">
        <x:f>Articles!F10</x:f>
        <x:v>1</x:v>
      </x:c>
      <x:c r="L78" s="38" t="n">
        <x:f>Articles!G10</x:f>
        <x:v>500</x:v>
      </x:c>
      <x:c r="M78" s="38" t="str">
        <x:f>Articles!H10</x:f>
        <x:v>FOQ</x:v>
      </x:c>
      <x:c r="N78" s="38" t="n">
        <x:f>IF(C78+K78&lt;=12,INDEX($I$76:$I$87,C78+K78),0)</x:f>
        <x:v>500</x:v>
      </x:c>
      <x:c r="O78" s="40" t="n">
        <x:f>Articles!I10</x:f>
        <x:v>0.9</x:v>
      </x:c>
      <x:c r="P78" s="40" t="n">
        <x:f>I78*O78</x:f>
        <x:v>450</x:v>
      </x:c>
      <x:c r="Q78" s="38" t="str">
        <x:f>IF(J78&lt;G78,"Sous securite",IF(I78&gt;0,"A commander","OK"))</x:f>
        <x:v>A commander</x:v>
      </x:c>
      <x:c r="R78" s="36" t="str">
        <x:f>Articles!J10</x:f>
        <x:v>F05</x:v>
      </x:c>
      <x:c r="S78" s="36" t="str">
        <x:f>Articles!C10</x:f>
        <x:v>Emballage</x:v>
      </x:c>
    </x:row>
    <x:row r="79">
      <x:c r="A79" s="36" t="str">
        <x:v>EMB-001</x:v>
      </x:c>
      <x:c r="B79" s="36" t="str">
        <x:v>Emballage carton</x:v>
      </x:c>
      <x:c r="C79" s="38" t="n">
        <x:v>4</x:v>
      </x:c>
      <x:c r="D79" s="38" t="n">
        <x:f>Demande!F10</x:f>
        <x:v>360</x:v>
      </x:c>
      <x:c r="E79" s="38" t="n">
        <x:f>J78</x:f>
        <x:v>380</x:v>
      </x:c>
      <x:c r="F79" s="42" t="n">
        <x:v>0</x:v>
      </x:c>
      <x:c r="G79" s="38" t="n">
        <x:f>Articles!E10</x:f>
        <x:v>200</x:v>
      </x:c>
      <x:c r="H79" s="38" t="n">
        <x:f>MAX(0,D79-(E79+F79-G79))</x:f>
        <x:v>180</x:v>
      </x:c>
      <x:c r="I79" s="38" t="n">
        <x:f>IF(M79="L4L",H79,IF(H79=0,0,INT((H79+L79-1)/L79)*L79))</x:f>
        <x:v>500</x:v>
      </x:c>
      <x:c r="J79" s="38" t="n">
        <x:f>E79+F79+I79-D79</x:f>
        <x:v>520</x:v>
      </x:c>
      <x:c r="K79" s="38" t="n">
        <x:f>Articles!F10</x:f>
        <x:v>1</x:v>
      </x:c>
      <x:c r="L79" s="38" t="n">
        <x:f>Articles!G10</x:f>
        <x:v>500</x:v>
      </x:c>
      <x:c r="M79" s="38" t="str">
        <x:f>Articles!H10</x:f>
        <x:v>FOQ</x:v>
      </x:c>
      <x:c r="N79" s="38" t="n">
        <x:f>IF(C79+K79&lt;=12,INDEX($I$76:$I$87,C79+K79),0)</x:f>
        <x:v>500</x:v>
      </x:c>
      <x:c r="O79" s="40" t="n">
        <x:f>Articles!I10</x:f>
        <x:v>0.9</x:v>
      </x:c>
      <x:c r="P79" s="40" t="n">
        <x:f>I79*O79</x:f>
        <x:v>450</x:v>
      </x:c>
      <x:c r="Q79" s="38" t="str">
        <x:f>IF(J79&lt;G79,"Sous securite",IF(I79&gt;0,"A commander","OK"))</x:f>
        <x:v>A commander</x:v>
      </x:c>
      <x:c r="R79" s="36" t="str">
        <x:f>Articles!J10</x:f>
        <x:v>F05</x:v>
      </x:c>
      <x:c r="S79" s="36" t="str">
        <x:f>Articles!C10</x:f>
        <x:v>Emballage</x:v>
      </x:c>
    </x:row>
    <x:row r="80">
      <x:c r="A80" s="36" t="str">
        <x:v>EMB-001</x:v>
      </x:c>
      <x:c r="B80" s="36" t="str">
        <x:v>Emballage carton</x:v>
      </x:c>
      <x:c r="C80" s="38" t="n">
        <x:v>5</x:v>
      </x:c>
      <x:c r="D80" s="38" t="n">
        <x:f>Demande!G10</x:f>
        <x:v>420</x:v>
      </x:c>
      <x:c r="E80" s="38" t="n">
        <x:f>J79</x:f>
        <x:v>520</x:v>
      </x:c>
      <x:c r="F80" s="42" t="n">
        <x:v>0</x:v>
      </x:c>
      <x:c r="G80" s="38" t="n">
        <x:f>Articles!E10</x:f>
        <x:v>200</x:v>
      </x:c>
      <x:c r="H80" s="38" t="n">
        <x:f>MAX(0,D80-(E80+F80-G80))</x:f>
        <x:v>100</x:v>
      </x:c>
      <x:c r="I80" s="38" t="n">
        <x:f>IF(M80="L4L",H80,IF(H80=0,0,INT((H80+L80-1)/L80)*L80))</x:f>
        <x:v>500</x:v>
      </x:c>
      <x:c r="J80" s="38" t="n">
        <x:f>E80+F80+I80-D80</x:f>
        <x:v>600</x:v>
      </x:c>
      <x:c r="K80" s="38" t="n">
        <x:f>Articles!F10</x:f>
        <x:v>1</x:v>
      </x:c>
      <x:c r="L80" s="38" t="n">
        <x:f>Articles!G10</x:f>
        <x:v>500</x:v>
      </x:c>
      <x:c r="M80" s="38" t="str">
        <x:f>Articles!H10</x:f>
        <x:v>FOQ</x:v>
      </x:c>
      <x:c r="N80" s="38" t="n">
        <x:f>IF(C80+K80&lt;=12,INDEX($I$76:$I$87,C80+K80),0)</x:f>
        <x:v>0</x:v>
      </x:c>
      <x:c r="O80" s="40" t="n">
        <x:f>Articles!I10</x:f>
        <x:v>0.9</x:v>
      </x:c>
      <x:c r="P80" s="40" t="n">
        <x:f>I80*O80</x:f>
        <x:v>450</x:v>
      </x:c>
      <x:c r="Q80" s="38" t="str">
        <x:f>IF(J80&lt;G80,"Sous securite",IF(I80&gt;0,"A commander","OK"))</x:f>
        <x:v>A commander</x:v>
      </x:c>
      <x:c r="R80" s="36" t="str">
        <x:f>Articles!J10</x:f>
        <x:v>F05</x:v>
      </x:c>
      <x:c r="S80" s="36" t="str">
        <x:f>Articles!C10</x:f>
        <x:v>Emballage</x:v>
      </x:c>
    </x:row>
    <x:row r="81">
      <x:c r="A81" s="36" t="str">
        <x:v>EMB-001</x:v>
      </x:c>
      <x:c r="B81" s="36" t="str">
        <x:v>Emballage carton</x:v>
      </x:c>
      <x:c r="C81" s="38" t="n">
        <x:v>6</x:v>
      </x:c>
      <x:c r="D81" s="38" t="n">
        <x:f>Demande!H10</x:f>
        <x:v>400</x:v>
      </x:c>
      <x:c r="E81" s="38" t="n">
        <x:f>J80</x:f>
        <x:v>600</x:v>
      </x:c>
      <x:c r="F81" s="42" t="n">
        <x:v>0</x:v>
      </x:c>
      <x:c r="G81" s="38" t="n">
        <x:f>Articles!E10</x:f>
        <x:v>200</x:v>
      </x:c>
      <x:c r="H81" s="38" t="n">
        <x:f>MAX(0,D81-(E81+F81-G81))</x:f>
        <x:v>0</x:v>
      </x:c>
      <x:c r="I81" s="38" t="n">
        <x:f>IF(M81="L4L",H81,IF(H81=0,0,INT((H81+L81-1)/L81)*L81))</x:f>
        <x:v>0</x:v>
      </x:c>
      <x:c r="J81" s="38" t="n">
        <x:f>E81+F81+I81-D81</x:f>
        <x:v>200</x:v>
      </x:c>
      <x:c r="K81" s="38" t="n">
        <x:f>Articles!F10</x:f>
        <x:v>1</x:v>
      </x:c>
      <x:c r="L81" s="38" t="n">
        <x:f>Articles!G10</x:f>
        <x:v>500</x:v>
      </x:c>
      <x:c r="M81" s="38" t="str">
        <x:f>Articles!H10</x:f>
        <x:v>FOQ</x:v>
      </x:c>
      <x:c r="N81" s="38" t="n">
        <x:f>IF(C81+K81&lt;=12,INDEX($I$76:$I$87,C81+K81),0)</x:f>
        <x:v>500</x:v>
      </x:c>
      <x:c r="O81" s="40" t="n">
        <x:f>Articles!I10</x:f>
        <x:v>0.9</x:v>
      </x:c>
      <x:c r="P81" s="40" t="n">
        <x:f>I81*O81</x:f>
        <x:v>0</x:v>
      </x:c>
      <x:c r="Q81" s="38" t="str">
        <x:f>IF(J81&lt;G81,"Sous securite",IF(I81&gt;0,"A commander","OK"))</x:f>
        <x:v>OK</x:v>
      </x:c>
      <x:c r="R81" s="36" t="str">
        <x:f>Articles!J10</x:f>
        <x:v>F05</x:v>
      </x:c>
      <x:c r="S81" s="36" t="str">
        <x:f>Articles!C10</x:f>
        <x:v>Emballage</x:v>
      </x:c>
    </x:row>
    <x:row r="82">
      <x:c r="A82" s="36" t="str">
        <x:v>EMB-001</x:v>
      </x:c>
      <x:c r="B82" s="36" t="str">
        <x:v>Emballage carton</x:v>
      </x:c>
      <x:c r="C82" s="38" t="n">
        <x:v>7</x:v>
      </x:c>
      <x:c r="D82" s="38" t="n">
        <x:f>Demande!I10</x:f>
        <x:v>460</x:v>
      </x:c>
      <x:c r="E82" s="38" t="n">
        <x:f>J81</x:f>
        <x:v>200</x:v>
      </x:c>
      <x:c r="F82" s="42" t="n">
        <x:v>0</x:v>
      </x:c>
      <x:c r="G82" s="38" t="n">
        <x:f>Articles!E10</x:f>
        <x:v>200</x:v>
      </x:c>
      <x:c r="H82" s="38" t="n">
        <x:f>MAX(0,D82-(E82+F82-G82))</x:f>
        <x:v>460</x:v>
      </x:c>
      <x:c r="I82" s="38" t="n">
        <x:f>IF(M82="L4L",H82,IF(H82=0,0,INT((H82+L82-1)/L82)*L82))</x:f>
        <x:v>500</x:v>
      </x:c>
      <x:c r="J82" s="38" t="n">
        <x:f>E82+F82+I82-D82</x:f>
        <x:v>240</x:v>
      </x:c>
      <x:c r="K82" s="38" t="n">
        <x:f>Articles!F10</x:f>
        <x:v>1</x:v>
      </x:c>
      <x:c r="L82" s="38" t="n">
        <x:f>Articles!G10</x:f>
        <x:v>500</x:v>
      </x:c>
      <x:c r="M82" s="38" t="str">
        <x:f>Articles!H10</x:f>
        <x:v>FOQ</x:v>
      </x:c>
      <x:c r="N82" s="38" t="n">
        <x:f>IF(C82+K82&lt;=12,INDEX($I$76:$I$87,C82+K82),0)</x:f>
        <x:v>500</x:v>
      </x:c>
      <x:c r="O82" s="40" t="n">
        <x:f>Articles!I10</x:f>
        <x:v>0.9</x:v>
      </x:c>
      <x:c r="P82" s="40" t="n">
        <x:f>I82*O82</x:f>
        <x:v>450</x:v>
      </x:c>
      <x:c r="Q82" s="38" t="str">
        <x:f>IF(J82&lt;G82,"Sous securite",IF(I82&gt;0,"A commander","OK"))</x:f>
        <x:v>A commander</x:v>
      </x:c>
      <x:c r="R82" s="36" t="str">
        <x:f>Articles!J10</x:f>
        <x:v>F05</x:v>
      </x:c>
      <x:c r="S82" s="36" t="str">
        <x:f>Articles!C10</x:f>
        <x:v>Emballage</x:v>
      </x:c>
    </x:row>
    <x:row r="83">
      <x:c r="A83" s="36" t="str">
        <x:v>EMB-001</x:v>
      </x:c>
      <x:c r="B83" s="36" t="str">
        <x:v>Emballage carton</x:v>
      </x:c>
      <x:c r="C83" s="38" t="n">
        <x:v>8</x:v>
      </x:c>
      <x:c r="D83" s="38" t="n">
        <x:f>Demande!J10</x:f>
        <x:v>390</x:v>
      </x:c>
      <x:c r="E83" s="38" t="n">
        <x:f>J82</x:f>
        <x:v>240</x:v>
      </x:c>
      <x:c r="F83" s="42" t="n">
        <x:v>0</x:v>
      </x:c>
      <x:c r="G83" s="38" t="n">
        <x:f>Articles!E10</x:f>
        <x:v>200</x:v>
      </x:c>
      <x:c r="H83" s="38" t="n">
        <x:f>MAX(0,D83-(E83+F83-G83))</x:f>
        <x:v>350</x:v>
      </x:c>
      <x:c r="I83" s="38" t="n">
        <x:f>IF(M83="L4L",H83,IF(H83=0,0,INT((H83+L83-1)/L83)*L83))</x:f>
        <x:v>500</x:v>
      </x:c>
      <x:c r="J83" s="38" t="n">
        <x:f>E83+F83+I83-D83</x:f>
        <x:v>350</x:v>
      </x:c>
      <x:c r="K83" s="38" t="n">
        <x:f>Articles!F10</x:f>
        <x:v>1</x:v>
      </x:c>
      <x:c r="L83" s="38" t="n">
        <x:f>Articles!G10</x:f>
        <x:v>500</x:v>
      </x:c>
      <x:c r="M83" s="38" t="str">
        <x:f>Articles!H10</x:f>
        <x:v>FOQ</x:v>
      </x:c>
      <x:c r="N83" s="38" t="n">
        <x:f>IF(C83+K83&lt;=12,INDEX($I$76:$I$87,C83+K83),0)</x:f>
        <x:v>500</x:v>
      </x:c>
      <x:c r="O83" s="40" t="n">
        <x:f>Articles!I10</x:f>
        <x:v>0.9</x:v>
      </x:c>
      <x:c r="P83" s="40" t="n">
        <x:f>I83*O83</x:f>
        <x:v>450</x:v>
      </x:c>
      <x:c r="Q83" s="38" t="str">
        <x:f>IF(J83&lt;G83,"Sous securite",IF(I83&gt;0,"A commander","OK"))</x:f>
        <x:v>A commander</x:v>
      </x:c>
      <x:c r="R83" s="36" t="str">
        <x:f>Articles!J10</x:f>
        <x:v>F05</x:v>
      </x:c>
      <x:c r="S83" s="36" t="str">
        <x:f>Articles!C10</x:f>
        <x:v>Emballage</x:v>
      </x:c>
    </x:row>
    <x:row r="84">
      <x:c r="A84" s="36" t="str">
        <x:v>EMB-001</x:v>
      </x:c>
      <x:c r="B84" s="36" t="str">
        <x:v>Emballage carton</x:v>
      </x:c>
      <x:c r="C84" s="38" t="n">
        <x:v>9</x:v>
      </x:c>
      <x:c r="D84" s="38" t="n">
        <x:f>Demande!K10</x:f>
        <x:v>440</x:v>
      </x:c>
      <x:c r="E84" s="38" t="n">
        <x:f>J83</x:f>
        <x:v>350</x:v>
      </x:c>
      <x:c r="F84" s="42" t="n">
        <x:v>0</x:v>
      </x:c>
      <x:c r="G84" s="38" t="n">
        <x:f>Articles!E10</x:f>
        <x:v>200</x:v>
      </x:c>
      <x:c r="H84" s="38" t="n">
        <x:f>MAX(0,D84-(E84+F84-G84))</x:f>
        <x:v>290</x:v>
      </x:c>
      <x:c r="I84" s="38" t="n">
        <x:f>IF(M84="L4L",H84,IF(H84=0,0,INT((H84+L84-1)/L84)*L84))</x:f>
        <x:v>500</x:v>
      </x:c>
      <x:c r="J84" s="38" t="n">
        <x:f>E84+F84+I84-D84</x:f>
        <x:v>410</x:v>
      </x:c>
      <x:c r="K84" s="38" t="n">
        <x:f>Articles!F10</x:f>
        <x:v>1</x:v>
      </x:c>
      <x:c r="L84" s="38" t="n">
        <x:f>Articles!G10</x:f>
        <x:v>500</x:v>
      </x:c>
      <x:c r="M84" s="38" t="str">
        <x:f>Articles!H10</x:f>
        <x:v>FOQ</x:v>
      </x:c>
      <x:c r="N84" s="38" t="n">
        <x:f>IF(C84+K84&lt;=12,INDEX($I$76:$I$87,C84+K84),0)</x:f>
        <x:v>500</x:v>
      </x:c>
      <x:c r="O84" s="40" t="n">
        <x:f>Articles!I10</x:f>
        <x:v>0.9</x:v>
      </x:c>
      <x:c r="P84" s="40" t="n">
        <x:f>I84*O84</x:f>
        <x:v>450</x:v>
      </x:c>
      <x:c r="Q84" s="38" t="str">
        <x:f>IF(J84&lt;G84,"Sous securite",IF(I84&gt;0,"A commander","OK"))</x:f>
        <x:v>A commander</x:v>
      </x:c>
      <x:c r="R84" s="36" t="str">
        <x:f>Articles!J10</x:f>
        <x:v>F05</x:v>
      </x:c>
      <x:c r="S84" s="36" t="str">
        <x:f>Articles!C10</x:f>
        <x:v>Emballage</x:v>
      </x:c>
    </x:row>
    <x:row r="85">
      <x:c r="A85" s="36" t="str">
        <x:v>EMB-001</x:v>
      </x:c>
      <x:c r="B85" s="36" t="str">
        <x:v>Emballage carton</x:v>
      </x:c>
      <x:c r="C85" s="38" t="n">
        <x:v>10</x:v>
      </x:c>
      <x:c r="D85" s="38" t="n">
        <x:f>Demande!L10</x:f>
        <x:v>410</x:v>
      </x:c>
      <x:c r="E85" s="38" t="n">
        <x:f>J84</x:f>
        <x:v>410</x:v>
      </x:c>
      <x:c r="F85" s="42" t="n">
        <x:v>0</x:v>
      </x:c>
      <x:c r="G85" s="38" t="n">
        <x:f>Articles!E10</x:f>
        <x:v>200</x:v>
      </x:c>
      <x:c r="H85" s="38" t="n">
        <x:f>MAX(0,D85-(E85+F85-G85))</x:f>
        <x:v>200</x:v>
      </x:c>
      <x:c r="I85" s="38" t="n">
        <x:f>IF(M85="L4L",H85,IF(H85=0,0,INT((H85+L85-1)/L85)*L85))</x:f>
        <x:v>500</x:v>
      </x:c>
      <x:c r="J85" s="38" t="n">
        <x:f>E85+F85+I85-D85</x:f>
        <x:v>500</x:v>
      </x:c>
      <x:c r="K85" s="38" t="n">
        <x:f>Articles!F10</x:f>
        <x:v>1</x:v>
      </x:c>
      <x:c r="L85" s="38" t="n">
        <x:f>Articles!G10</x:f>
        <x:v>500</x:v>
      </x:c>
      <x:c r="M85" s="38" t="str">
        <x:f>Articles!H10</x:f>
        <x:v>FOQ</x:v>
      </x:c>
      <x:c r="N85" s="38" t="n">
        <x:f>IF(C85+K85&lt;=12,INDEX($I$76:$I$87,C85+K85),0)</x:f>
        <x:v>500</x:v>
      </x:c>
      <x:c r="O85" s="40" t="n">
        <x:f>Articles!I10</x:f>
        <x:v>0.9</x:v>
      </x:c>
      <x:c r="P85" s="40" t="n">
        <x:f>I85*O85</x:f>
        <x:v>450</x:v>
      </x:c>
      <x:c r="Q85" s="38" t="str">
        <x:f>IF(J85&lt;G85,"Sous securite",IF(I85&gt;0,"A commander","OK"))</x:f>
        <x:v>A commander</x:v>
      </x:c>
      <x:c r="R85" s="36" t="str">
        <x:f>Articles!J10</x:f>
        <x:v>F05</x:v>
      </x:c>
      <x:c r="S85" s="36" t="str">
        <x:f>Articles!C10</x:f>
        <x:v>Emballage</x:v>
      </x:c>
    </x:row>
    <x:row r="86">
      <x:c r="A86" s="36" t="str">
        <x:v>EMB-001</x:v>
      </x:c>
      <x:c r="B86" s="36" t="str">
        <x:v>Emballage carton</x:v>
      </x:c>
      <x:c r="C86" s="38" t="n">
        <x:v>11</x:v>
      </x:c>
      <x:c r="D86" s="38" t="n">
        <x:f>Demande!M10</x:f>
        <x:v>480</x:v>
      </x:c>
      <x:c r="E86" s="38" t="n">
        <x:f>J85</x:f>
        <x:v>500</x:v>
      </x:c>
      <x:c r="F86" s="42" t="n">
        <x:v>0</x:v>
      </x:c>
      <x:c r="G86" s="38" t="n">
        <x:f>Articles!E10</x:f>
        <x:v>200</x:v>
      </x:c>
      <x:c r="H86" s="38" t="n">
        <x:f>MAX(0,D86-(E86+F86-G86))</x:f>
        <x:v>180</x:v>
      </x:c>
      <x:c r="I86" s="38" t="n">
        <x:f>IF(M86="L4L",H86,IF(H86=0,0,INT((H86+L86-1)/L86)*L86))</x:f>
        <x:v>500</x:v>
      </x:c>
      <x:c r="J86" s="38" t="n">
        <x:f>E86+F86+I86-D86</x:f>
        <x:v>520</x:v>
      </x:c>
      <x:c r="K86" s="38" t="n">
        <x:f>Articles!F10</x:f>
        <x:v>1</x:v>
      </x:c>
      <x:c r="L86" s="38" t="n">
        <x:f>Articles!G10</x:f>
        <x:v>500</x:v>
      </x:c>
      <x:c r="M86" s="38" t="str">
        <x:f>Articles!H10</x:f>
        <x:v>FOQ</x:v>
      </x:c>
      <x:c r="N86" s="38" t="n">
        <x:f>IF(C86+K86&lt;=12,INDEX($I$76:$I$87,C86+K86),0)</x:f>
        <x:v>500</x:v>
      </x:c>
      <x:c r="O86" s="40" t="n">
        <x:f>Articles!I10</x:f>
        <x:v>0.9</x:v>
      </x:c>
      <x:c r="P86" s="40" t="n">
        <x:f>I86*O86</x:f>
        <x:v>450</x:v>
      </x:c>
      <x:c r="Q86" s="38" t="str">
        <x:f>IF(J86&lt;G86,"Sous securite",IF(I86&gt;0,"A commander","OK"))</x:f>
        <x:v>A commander</x:v>
      </x:c>
      <x:c r="R86" s="36" t="str">
        <x:f>Articles!J10</x:f>
        <x:v>F05</x:v>
      </x:c>
      <x:c r="S86" s="36" t="str">
        <x:f>Articles!C10</x:f>
        <x:v>Emballage</x:v>
      </x:c>
    </x:row>
    <x:row r="87">
      <x:c r="A87" s="36" t="str">
        <x:v>EMB-001</x:v>
      </x:c>
      <x:c r="B87" s="36" t="str">
        <x:v>Emballage carton</x:v>
      </x:c>
      <x:c r="C87" s="38" t="n">
        <x:v>12</x:v>
      </x:c>
      <x:c r="D87" s="38" t="n">
        <x:f>Demande!N10</x:f>
        <x:v>450</x:v>
      </x:c>
      <x:c r="E87" s="38" t="n">
        <x:f>J86</x:f>
        <x:v>520</x:v>
      </x:c>
      <x:c r="F87" s="42" t="n">
        <x:v>0</x:v>
      </x:c>
      <x:c r="G87" s="38" t="n">
        <x:f>Articles!E10</x:f>
        <x:v>200</x:v>
      </x:c>
      <x:c r="H87" s="38" t="n">
        <x:f>MAX(0,D87-(E87+F87-G87))</x:f>
        <x:v>130</x:v>
      </x:c>
      <x:c r="I87" s="38" t="n">
        <x:f>IF(M87="L4L",H87,IF(H87=0,0,INT((H87+L87-1)/L87)*L87))</x:f>
        <x:v>500</x:v>
      </x:c>
      <x:c r="J87" s="38" t="n">
        <x:f>E87+F87+I87-D87</x:f>
        <x:v>570</x:v>
      </x:c>
      <x:c r="K87" s="38" t="n">
        <x:f>Articles!F10</x:f>
        <x:v>1</x:v>
      </x:c>
      <x:c r="L87" s="38" t="n">
        <x:f>Articles!G10</x:f>
        <x:v>500</x:v>
      </x:c>
      <x:c r="M87" s="38" t="str">
        <x:f>Articles!H10</x:f>
        <x:v>FOQ</x:v>
      </x:c>
      <x:c r="N87" s="38" t="n">
        <x:f>IF(C87+K87&lt;=12,INDEX($I$76:$I$87,C87+K87),0)</x:f>
        <x:v>0</x:v>
      </x:c>
      <x:c r="O87" s="40" t="n">
        <x:f>Articles!I10</x:f>
        <x:v>0.9</x:v>
      </x:c>
      <x:c r="P87" s="40" t="n">
        <x:f>I87*O87</x:f>
        <x:v>450</x:v>
      </x:c>
      <x:c r="Q87" s="38" t="str">
        <x:f>IF(J87&lt;G87,"Sous securite",IF(I87&gt;0,"A commander","OK"))</x:f>
        <x:v>A commander</x:v>
      </x:c>
      <x:c r="R87" s="36" t="str">
        <x:f>Articles!J10</x:f>
        <x:v>F05</x:v>
      </x:c>
      <x:c r="S87" s="36" t="str">
        <x:f>Articles!C10</x:f>
        <x:v>Emballage</x:v>
      </x:c>
    </x:row>
    <x:row r="88">
      <x:c r="A88" s="36" t="str">
        <x:v>EMB-002</x:v>
      </x:c>
      <x:c r="B88" s="36" t="str">
        <x:v>Etiquette</x:v>
      </x:c>
      <x:c r="C88" s="38" t="n">
        <x:v>1</x:v>
      </x:c>
      <x:c r="D88" s="38" t="n">
        <x:f>Demande!C11</x:f>
        <x:v>500</x:v>
      </x:c>
      <x:c r="E88" s="38" t="n">
        <x:f>Articles!D11</x:f>
        <x:v>1500</x:v>
      </x:c>
      <x:c r="F88" s="42" t="n">
        <x:v>0</x:v>
      </x:c>
      <x:c r="G88" s="38" t="n">
        <x:f>Articles!E11</x:f>
        <x:v>300</x:v>
      </x:c>
      <x:c r="H88" s="38" t="n">
        <x:f>MAX(0,D88-(E88+F88-G88))</x:f>
        <x:v>0</x:v>
      </x:c>
      <x:c r="I88" s="38" t="n">
        <x:f>IF(M88="L4L",H88,IF(H88=0,0,INT((H88+L88-1)/L88)*L88))</x:f>
        <x:v>0</x:v>
      </x:c>
      <x:c r="J88" s="38" t="n">
        <x:f>E88+F88+I88-D88</x:f>
        <x:v>1000</x:v>
      </x:c>
      <x:c r="K88" s="38" t="n">
        <x:f>Articles!F11</x:f>
        <x:v>1</x:v>
      </x:c>
      <x:c r="L88" s="38" t="n">
        <x:f>Articles!G11</x:f>
        <x:v>1000</x:v>
      </x:c>
      <x:c r="M88" s="38" t="str">
        <x:f>Articles!H11</x:f>
        <x:v>FOQ</x:v>
      </x:c>
      <x:c r="N88" s="38" t="n">
        <x:f>IF(C88+K88&lt;=12,INDEX($I$88:$I$99,C88+K88),0)</x:f>
        <x:v>0</x:v>
      </x:c>
      <x:c r="O88" s="40" t="n">
        <x:f>Articles!I11</x:f>
        <x:v>0.18</x:v>
      </x:c>
      <x:c r="P88" s="40" t="n">
        <x:f>I88*O88</x:f>
        <x:v>0</x:v>
      </x:c>
      <x:c r="Q88" s="38" t="str">
        <x:f>IF(J88&lt;G88,"Sous securite",IF(I88&gt;0,"A commander","OK"))</x:f>
        <x:v>OK</x:v>
      </x:c>
      <x:c r="R88" s="36" t="str">
        <x:f>Articles!J11</x:f>
        <x:v>F05</x:v>
      </x:c>
      <x:c r="S88" s="36" t="str">
        <x:f>Articles!C11</x:f>
        <x:v>Emballage</x:v>
      </x:c>
    </x:row>
    <x:row r="89">
      <x:c r="A89" s="36" t="str">
        <x:v>EMB-002</x:v>
      </x:c>
      <x:c r="B89" s="36" t="str">
        <x:v>Etiquette</x:v>
      </x:c>
      <x:c r="C89" s="38" t="n">
        <x:v>2</x:v>
      </x:c>
      <x:c r="D89" s="38" t="n">
        <x:f>Demande!D11</x:f>
        <x:v>540</x:v>
      </x:c>
      <x:c r="E89" s="38" t="n">
        <x:f>J88</x:f>
        <x:v>1000</x:v>
      </x:c>
      <x:c r="F89" s="42" t="n">
        <x:v>0</x:v>
      </x:c>
      <x:c r="G89" s="38" t="n">
        <x:f>Articles!E11</x:f>
        <x:v>300</x:v>
      </x:c>
      <x:c r="H89" s="38" t="n">
        <x:f>MAX(0,D89-(E89+F89-G89))</x:f>
        <x:v>0</x:v>
      </x:c>
      <x:c r="I89" s="38" t="n">
        <x:f>IF(M89="L4L",H89,IF(H89=0,0,INT((H89+L89-1)/L89)*L89))</x:f>
        <x:v>0</x:v>
      </x:c>
      <x:c r="J89" s="38" t="n">
        <x:f>E89+F89+I89-D89</x:f>
        <x:v>460</x:v>
      </x:c>
      <x:c r="K89" s="38" t="n">
        <x:f>Articles!F11</x:f>
        <x:v>1</x:v>
      </x:c>
      <x:c r="L89" s="38" t="n">
        <x:f>Articles!G11</x:f>
        <x:v>1000</x:v>
      </x:c>
      <x:c r="M89" s="38" t="str">
        <x:f>Articles!H11</x:f>
        <x:v>FOQ</x:v>
      </x:c>
      <x:c r="N89" s="38" t="n">
        <x:f>IF(C89+K89&lt;=12,INDEX($I$88:$I$99,C89+K89),0)</x:f>
        <x:v>1000</x:v>
      </x:c>
      <x:c r="O89" s="40" t="n">
        <x:f>Articles!I11</x:f>
        <x:v>0.18</x:v>
      </x:c>
      <x:c r="P89" s="40" t="n">
        <x:f>I89*O89</x:f>
        <x:v>0</x:v>
      </x:c>
      <x:c r="Q89" s="38" t="str">
        <x:f>IF(J89&lt;G89,"Sous securite",IF(I89&gt;0,"A commander","OK"))</x:f>
        <x:v>OK</x:v>
      </x:c>
      <x:c r="R89" s="36" t="str">
        <x:f>Articles!J11</x:f>
        <x:v>F05</x:v>
      </x:c>
      <x:c r="S89" s="36" t="str">
        <x:f>Articles!C11</x:f>
        <x:v>Emballage</x:v>
      </x:c>
    </x:row>
    <x:row r="90">
      <x:c r="A90" s="36" t="str">
        <x:v>EMB-002</x:v>
      </x:c>
      <x:c r="B90" s="36" t="str">
        <x:v>Etiquette</x:v>
      </x:c>
      <x:c r="C90" s="38" t="n">
        <x:v>3</x:v>
      </x:c>
      <x:c r="D90" s="38" t="n">
        <x:f>Demande!E11</x:f>
        <x:v>600</x:v>
      </x:c>
      <x:c r="E90" s="38" t="n">
        <x:f>J89</x:f>
        <x:v>460</x:v>
      </x:c>
      <x:c r="F90" s="42" t="n">
        <x:v>0</x:v>
      </x:c>
      <x:c r="G90" s="38" t="n">
        <x:f>Articles!E11</x:f>
        <x:v>300</x:v>
      </x:c>
      <x:c r="H90" s="38" t="n">
        <x:f>MAX(0,D90-(E90+F90-G90))</x:f>
        <x:v>440</x:v>
      </x:c>
      <x:c r="I90" s="38" t="n">
        <x:f>IF(M90="L4L",H90,IF(H90=0,0,INT((H90+L90-1)/L90)*L90))</x:f>
        <x:v>1000</x:v>
      </x:c>
      <x:c r="J90" s="38" t="n">
        <x:f>E90+F90+I90-D90</x:f>
        <x:v>860</x:v>
      </x:c>
      <x:c r="K90" s="38" t="n">
        <x:f>Articles!F11</x:f>
        <x:v>1</x:v>
      </x:c>
      <x:c r="L90" s="38" t="n">
        <x:f>Articles!G11</x:f>
        <x:v>1000</x:v>
      </x:c>
      <x:c r="M90" s="38" t="str">
        <x:f>Articles!H11</x:f>
        <x:v>FOQ</x:v>
      </x:c>
      <x:c r="N90" s="38" t="n">
        <x:f>IF(C90+K90&lt;=12,INDEX($I$88:$I$99,C90+K90),0)</x:f>
        <x:v>0</x:v>
      </x:c>
      <x:c r="O90" s="40" t="n">
        <x:f>Articles!I11</x:f>
        <x:v>0.18</x:v>
      </x:c>
      <x:c r="P90" s="40" t="n">
        <x:f>I90*O90</x:f>
        <x:v>180</x:v>
      </x:c>
      <x:c r="Q90" s="38" t="str">
        <x:f>IF(J90&lt;G90,"Sous securite",IF(I90&gt;0,"A commander","OK"))</x:f>
        <x:v>A commander</x:v>
      </x:c>
      <x:c r="R90" s="36" t="str">
        <x:f>Articles!J11</x:f>
        <x:v>F05</x:v>
      </x:c>
      <x:c r="S90" s="36" t="str">
        <x:f>Articles!C11</x:f>
        <x:v>Emballage</x:v>
      </x:c>
    </x:row>
    <x:row r="91">
      <x:c r="A91" s="36" t="str">
        <x:v>EMB-002</x:v>
      </x:c>
      <x:c r="B91" s="36" t="str">
        <x:v>Etiquette</x:v>
      </x:c>
      <x:c r="C91" s="38" t="n">
        <x:v>4</x:v>
      </x:c>
      <x:c r="D91" s="38" t="n">
        <x:f>Demande!F11</x:f>
        <x:v>560</x:v>
      </x:c>
      <x:c r="E91" s="38" t="n">
        <x:f>J90</x:f>
        <x:v>860</x:v>
      </x:c>
      <x:c r="F91" s="42" t="n">
        <x:v>0</x:v>
      </x:c>
      <x:c r="G91" s="38" t="n">
        <x:f>Articles!E11</x:f>
        <x:v>300</x:v>
      </x:c>
      <x:c r="H91" s="38" t="n">
        <x:f>MAX(0,D91-(E91+F91-G91))</x:f>
        <x:v>0</x:v>
      </x:c>
      <x:c r="I91" s="38" t="n">
        <x:f>IF(M91="L4L",H91,IF(H91=0,0,INT((H91+L91-1)/L91)*L91))</x:f>
        <x:v>0</x:v>
      </x:c>
      <x:c r="J91" s="38" t="n">
        <x:f>E91+F91+I91-D91</x:f>
        <x:v>300</x:v>
      </x:c>
      <x:c r="K91" s="38" t="n">
        <x:f>Articles!F11</x:f>
        <x:v>1</x:v>
      </x:c>
      <x:c r="L91" s="38" t="n">
        <x:f>Articles!G11</x:f>
        <x:v>1000</x:v>
      </x:c>
      <x:c r="M91" s="38" t="str">
        <x:f>Articles!H11</x:f>
        <x:v>FOQ</x:v>
      </x:c>
      <x:c r="N91" s="38" t="n">
        <x:f>IF(C91+K91&lt;=12,INDEX($I$88:$I$99,C91+K91),0)</x:f>
        <x:v>1000</x:v>
      </x:c>
      <x:c r="O91" s="40" t="n">
        <x:f>Articles!I11</x:f>
        <x:v>0.18</x:v>
      </x:c>
      <x:c r="P91" s="40" t="n">
        <x:f>I91*O91</x:f>
        <x:v>0</x:v>
      </x:c>
      <x:c r="Q91" s="38" t="str">
        <x:f>IF(J91&lt;G91,"Sous securite",IF(I91&gt;0,"A commander","OK"))</x:f>
        <x:v>OK</x:v>
      </x:c>
      <x:c r="R91" s="36" t="str">
        <x:f>Articles!J11</x:f>
        <x:v>F05</x:v>
      </x:c>
      <x:c r="S91" s="36" t="str">
        <x:f>Articles!C11</x:f>
        <x:v>Emballage</x:v>
      </x:c>
    </x:row>
    <x:row r="92">
      <x:c r="A92" s="36" t="str">
        <x:v>EMB-002</x:v>
      </x:c>
      <x:c r="B92" s="36" t="str">
        <x:v>Etiquette</x:v>
      </x:c>
      <x:c r="C92" s="38" t="n">
        <x:v>5</x:v>
      </x:c>
      <x:c r="D92" s="38" t="n">
        <x:f>Demande!G11</x:f>
        <x:v>650</x:v>
      </x:c>
      <x:c r="E92" s="38" t="n">
        <x:f>J91</x:f>
        <x:v>300</x:v>
      </x:c>
      <x:c r="F92" s="42" t="n">
        <x:v>0</x:v>
      </x:c>
      <x:c r="G92" s="38" t="n">
        <x:f>Articles!E11</x:f>
        <x:v>300</x:v>
      </x:c>
      <x:c r="H92" s="38" t="n">
        <x:f>MAX(0,D92-(E92+F92-G92))</x:f>
        <x:v>650</x:v>
      </x:c>
      <x:c r="I92" s="38" t="n">
        <x:f>IF(M92="L4L",H92,IF(H92=0,0,INT((H92+L92-1)/L92)*L92))</x:f>
        <x:v>1000</x:v>
      </x:c>
      <x:c r="J92" s="38" t="n">
        <x:f>E92+F92+I92-D92</x:f>
        <x:v>650</x:v>
      </x:c>
      <x:c r="K92" s="38" t="n">
        <x:f>Articles!F11</x:f>
        <x:v>1</x:v>
      </x:c>
      <x:c r="L92" s="38" t="n">
        <x:f>Articles!G11</x:f>
        <x:v>1000</x:v>
      </x:c>
      <x:c r="M92" s="38" t="str">
        <x:f>Articles!H11</x:f>
        <x:v>FOQ</x:v>
      </x:c>
      <x:c r="N92" s="38" t="n">
        <x:f>IF(C92+K92&lt;=12,INDEX($I$88:$I$99,C92+K92),0)</x:f>
        <x:v>1000</x:v>
      </x:c>
      <x:c r="O92" s="40" t="n">
        <x:f>Articles!I11</x:f>
        <x:v>0.18</x:v>
      </x:c>
      <x:c r="P92" s="40" t="n">
        <x:f>I92*O92</x:f>
        <x:v>180</x:v>
      </x:c>
      <x:c r="Q92" s="38" t="str">
        <x:f>IF(J92&lt;G92,"Sous securite",IF(I92&gt;0,"A commander","OK"))</x:f>
        <x:v>A commander</x:v>
      </x:c>
      <x:c r="R92" s="36" t="str">
        <x:f>Articles!J11</x:f>
        <x:v>F05</x:v>
      </x:c>
      <x:c r="S92" s="36" t="str">
        <x:f>Articles!C11</x:f>
        <x:v>Emballage</x:v>
      </x:c>
    </x:row>
    <x:row r="93">
      <x:c r="A93" s="36" t="str">
        <x:v>EMB-002</x:v>
      </x:c>
      <x:c r="B93" s="36" t="str">
        <x:v>Etiquette</x:v>
      </x:c>
      <x:c r="C93" s="38" t="n">
        <x:v>6</x:v>
      </x:c>
      <x:c r="D93" s="38" t="n">
        <x:f>Demande!H11</x:f>
        <x:v>620</x:v>
      </x:c>
      <x:c r="E93" s="38" t="n">
        <x:f>J92</x:f>
        <x:v>650</x:v>
      </x:c>
      <x:c r="F93" s="42" t="n">
        <x:v>0</x:v>
      </x:c>
      <x:c r="G93" s="38" t="n">
        <x:f>Articles!E11</x:f>
        <x:v>300</x:v>
      </x:c>
      <x:c r="H93" s="38" t="n">
        <x:f>MAX(0,D93-(E93+F93-G93))</x:f>
        <x:v>270</x:v>
      </x:c>
      <x:c r="I93" s="38" t="n">
        <x:f>IF(M93="L4L",H93,IF(H93=0,0,INT((H93+L93-1)/L93)*L93))</x:f>
        <x:v>1000</x:v>
      </x:c>
      <x:c r="J93" s="38" t="n">
        <x:f>E93+F93+I93-D93</x:f>
        <x:v>1030</x:v>
      </x:c>
      <x:c r="K93" s="38" t="n">
        <x:f>Articles!F11</x:f>
        <x:v>1</x:v>
      </x:c>
      <x:c r="L93" s="38" t="n">
        <x:f>Articles!G11</x:f>
        <x:v>1000</x:v>
      </x:c>
      <x:c r="M93" s="38" t="str">
        <x:f>Articles!H11</x:f>
        <x:v>FOQ</x:v>
      </x:c>
      <x:c r="N93" s="38" t="n">
        <x:f>IF(C93+K93&lt;=12,INDEX($I$88:$I$99,C93+K93),0)</x:f>
        <x:v>0</x:v>
      </x:c>
      <x:c r="O93" s="40" t="n">
        <x:f>Articles!I11</x:f>
        <x:v>0.18</x:v>
      </x:c>
      <x:c r="P93" s="40" t="n">
        <x:f>I93*O93</x:f>
        <x:v>180</x:v>
      </x:c>
      <x:c r="Q93" s="38" t="str">
        <x:f>IF(J93&lt;G93,"Sous securite",IF(I93&gt;0,"A commander","OK"))</x:f>
        <x:v>A commander</x:v>
      </x:c>
      <x:c r="R93" s="36" t="str">
        <x:f>Articles!J11</x:f>
        <x:v>F05</x:v>
      </x:c>
      <x:c r="S93" s="36" t="str">
        <x:f>Articles!C11</x:f>
        <x:v>Emballage</x:v>
      </x:c>
    </x:row>
    <x:row r="94">
      <x:c r="A94" s="36" t="str">
        <x:v>EMB-002</x:v>
      </x:c>
      <x:c r="B94" s="36" t="str">
        <x:v>Etiquette</x:v>
      </x:c>
      <x:c r="C94" s="38" t="n">
        <x:v>7</x:v>
      </x:c>
      <x:c r="D94" s="38" t="n">
        <x:f>Demande!I11</x:f>
        <x:v>700</x:v>
      </x:c>
      <x:c r="E94" s="38" t="n">
        <x:f>J93</x:f>
        <x:v>1030</x:v>
      </x:c>
      <x:c r="F94" s="42" t="n">
        <x:v>0</x:v>
      </x:c>
      <x:c r="G94" s="38" t="n">
        <x:f>Articles!E11</x:f>
        <x:v>300</x:v>
      </x:c>
      <x:c r="H94" s="38" t="n">
        <x:f>MAX(0,D94-(E94+F94-G94))</x:f>
        <x:v>0</x:v>
      </x:c>
      <x:c r="I94" s="38" t="n">
        <x:f>IF(M94="L4L",H94,IF(H94=0,0,INT((H94+L94-1)/L94)*L94))</x:f>
        <x:v>0</x:v>
      </x:c>
      <x:c r="J94" s="38" t="n">
        <x:f>E94+F94+I94-D94</x:f>
        <x:v>330</x:v>
      </x:c>
      <x:c r="K94" s="38" t="n">
        <x:f>Articles!F11</x:f>
        <x:v>1</x:v>
      </x:c>
      <x:c r="L94" s="38" t="n">
        <x:f>Articles!G11</x:f>
        <x:v>1000</x:v>
      </x:c>
      <x:c r="M94" s="38" t="str">
        <x:f>Articles!H11</x:f>
        <x:v>FOQ</x:v>
      </x:c>
      <x:c r="N94" s="38" t="n">
        <x:f>IF(C94+K94&lt;=12,INDEX($I$88:$I$99,C94+K94),0)</x:f>
        <x:v>1000</x:v>
      </x:c>
      <x:c r="O94" s="40" t="n">
        <x:f>Articles!I11</x:f>
        <x:v>0.18</x:v>
      </x:c>
      <x:c r="P94" s="40" t="n">
        <x:f>I94*O94</x:f>
        <x:v>0</x:v>
      </x:c>
      <x:c r="Q94" s="38" t="str">
        <x:f>IF(J94&lt;G94,"Sous securite",IF(I94&gt;0,"A commander","OK"))</x:f>
        <x:v>OK</x:v>
      </x:c>
      <x:c r="R94" s="36" t="str">
        <x:f>Articles!J11</x:f>
        <x:v>F05</x:v>
      </x:c>
      <x:c r="S94" s="36" t="str">
        <x:f>Articles!C11</x:f>
        <x:v>Emballage</x:v>
      </x:c>
    </x:row>
    <x:row r="95">
      <x:c r="A95" s="36" t="str">
        <x:v>EMB-002</x:v>
      </x:c>
      <x:c r="B95" s="36" t="str">
        <x:v>Etiquette</x:v>
      </x:c>
      <x:c r="C95" s="38" t="n">
        <x:v>8</x:v>
      </x:c>
      <x:c r="D95" s="38" t="n">
        <x:f>Demande!J11</x:f>
        <x:v>590</x:v>
      </x:c>
      <x:c r="E95" s="38" t="n">
        <x:f>J94</x:f>
        <x:v>330</x:v>
      </x:c>
      <x:c r="F95" s="42" t="n">
        <x:v>0</x:v>
      </x:c>
      <x:c r="G95" s="38" t="n">
        <x:f>Articles!E11</x:f>
        <x:v>300</x:v>
      </x:c>
      <x:c r="H95" s="38" t="n">
        <x:f>MAX(0,D95-(E95+F95-G95))</x:f>
        <x:v>560</x:v>
      </x:c>
      <x:c r="I95" s="38" t="n">
        <x:f>IF(M95="L4L",H95,IF(H95=0,0,INT((H95+L95-1)/L95)*L95))</x:f>
        <x:v>1000</x:v>
      </x:c>
      <x:c r="J95" s="38" t="n">
        <x:f>E95+F95+I95-D95</x:f>
        <x:v>740</x:v>
      </x:c>
      <x:c r="K95" s="38" t="n">
        <x:f>Articles!F11</x:f>
        <x:v>1</x:v>
      </x:c>
      <x:c r="L95" s="38" t="n">
        <x:f>Articles!G11</x:f>
        <x:v>1000</x:v>
      </x:c>
      <x:c r="M95" s="38" t="str">
        <x:f>Articles!H11</x:f>
        <x:v>FOQ</x:v>
      </x:c>
      <x:c r="N95" s="38" t="n">
        <x:f>IF(C95+K95&lt;=12,INDEX($I$88:$I$99,C95+K95),0)</x:f>
        <x:v>1000</x:v>
      </x:c>
      <x:c r="O95" s="40" t="n">
        <x:f>Articles!I11</x:f>
        <x:v>0.18</x:v>
      </x:c>
      <x:c r="P95" s="40" t="n">
        <x:f>I95*O95</x:f>
        <x:v>180</x:v>
      </x:c>
      <x:c r="Q95" s="38" t="str">
        <x:f>IF(J95&lt;G95,"Sous securite",IF(I95&gt;0,"A commander","OK"))</x:f>
        <x:v>A commander</x:v>
      </x:c>
      <x:c r="R95" s="36" t="str">
        <x:f>Articles!J11</x:f>
        <x:v>F05</x:v>
      </x:c>
      <x:c r="S95" s="36" t="str">
        <x:f>Articles!C11</x:f>
        <x:v>Emballage</x:v>
      </x:c>
    </x:row>
    <x:row r="96">
      <x:c r="A96" s="36" t="str">
        <x:v>EMB-002</x:v>
      </x:c>
      <x:c r="B96" s="36" t="str">
        <x:v>Etiquette</x:v>
      </x:c>
      <x:c r="C96" s="38" t="n">
        <x:v>9</x:v>
      </x:c>
      <x:c r="D96" s="38" t="n">
        <x:f>Demande!K11</x:f>
        <x:v>680</x:v>
      </x:c>
      <x:c r="E96" s="38" t="n">
        <x:f>J95</x:f>
        <x:v>740</x:v>
      </x:c>
      <x:c r="F96" s="42" t="n">
        <x:v>0</x:v>
      </x:c>
      <x:c r="G96" s="38" t="n">
        <x:f>Articles!E11</x:f>
        <x:v>300</x:v>
      </x:c>
      <x:c r="H96" s="38" t="n">
        <x:f>MAX(0,D96-(E96+F96-G96))</x:f>
        <x:v>240</x:v>
      </x:c>
      <x:c r="I96" s="38" t="n">
        <x:f>IF(M96="L4L",H96,IF(H96=0,0,INT((H96+L96-1)/L96)*L96))</x:f>
        <x:v>1000</x:v>
      </x:c>
      <x:c r="J96" s="38" t="n">
        <x:f>E96+F96+I96-D96</x:f>
        <x:v>1060</x:v>
      </x:c>
      <x:c r="K96" s="38" t="n">
        <x:f>Articles!F11</x:f>
        <x:v>1</x:v>
      </x:c>
      <x:c r="L96" s="38" t="n">
        <x:f>Articles!G11</x:f>
        <x:v>1000</x:v>
      </x:c>
      <x:c r="M96" s="38" t="str">
        <x:f>Articles!H11</x:f>
        <x:v>FOQ</x:v>
      </x:c>
      <x:c r="N96" s="38" t="n">
        <x:f>IF(C96+K96&lt;=12,INDEX($I$88:$I$99,C96+K96),0)</x:f>
        <x:v>0</x:v>
      </x:c>
      <x:c r="O96" s="40" t="n">
        <x:f>Articles!I11</x:f>
        <x:v>0.18</x:v>
      </x:c>
      <x:c r="P96" s="40" t="n">
        <x:f>I96*O96</x:f>
        <x:v>180</x:v>
      </x:c>
      <x:c r="Q96" s="38" t="str">
        <x:f>IF(J96&lt;G96,"Sous securite",IF(I96&gt;0,"A commander","OK"))</x:f>
        <x:v>A commander</x:v>
      </x:c>
      <x:c r="R96" s="36" t="str">
        <x:f>Articles!J11</x:f>
        <x:v>F05</x:v>
      </x:c>
      <x:c r="S96" s="36" t="str">
        <x:f>Articles!C11</x:f>
        <x:v>Emballage</x:v>
      </x:c>
    </x:row>
    <x:row r="97">
      <x:c r="A97" s="36" t="str">
        <x:v>EMB-002</x:v>
      </x:c>
      <x:c r="B97" s="36" t="str">
        <x:v>Etiquette</x:v>
      </x:c>
      <x:c r="C97" s="38" t="n">
        <x:v>10</x:v>
      </x:c>
      <x:c r="D97" s="38" t="n">
        <x:f>Demande!L11</x:f>
        <x:v>640</x:v>
      </x:c>
      <x:c r="E97" s="38" t="n">
        <x:f>J96</x:f>
        <x:v>1060</x:v>
      </x:c>
      <x:c r="F97" s="42" t="n">
        <x:v>0</x:v>
      </x:c>
      <x:c r="G97" s="38" t="n">
        <x:f>Articles!E11</x:f>
        <x:v>300</x:v>
      </x:c>
      <x:c r="H97" s="38" t="n">
        <x:f>MAX(0,D97-(E97+F97-G97))</x:f>
        <x:v>0</x:v>
      </x:c>
      <x:c r="I97" s="38" t="n">
        <x:f>IF(M97="L4L",H97,IF(H97=0,0,INT((H97+L97-1)/L97)*L97))</x:f>
        <x:v>0</x:v>
      </x:c>
      <x:c r="J97" s="38" t="n">
        <x:f>E97+F97+I97-D97</x:f>
        <x:v>420</x:v>
      </x:c>
      <x:c r="K97" s="38" t="n">
        <x:f>Articles!F11</x:f>
        <x:v>1</x:v>
      </x:c>
      <x:c r="L97" s="38" t="n">
        <x:f>Articles!G11</x:f>
        <x:v>1000</x:v>
      </x:c>
      <x:c r="M97" s="38" t="str">
        <x:f>Articles!H11</x:f>
        <x:v>FOQ</x:v>
      </x:c>
      <x:c r="N97" s="38" t="n">
        <x:f>IF(C97+K97&lt;=12,INDEX($I$88:$I$99,C97+K97),0)</x:f>
        <x:v>1000</x:v>
      </x:c>
      <x:c r="O97" s="40" t="n">
        <x:f>Articles!I11</x:f>
        <x:v>0.18</x:v>
      </x:c>
      <x:c r="P97" s="40" t="n">
        <x:f>I97*O97</x:f>
        <x:v>0</x:v>
      </x:c>
      <x:c r="Q97" s="38" t="str">
        <x:f>IF(J97&lt;G97,"Sous securite",IF(I97&gt;0,"A commander","OK"))</x:f>
        <x:v>OK</x:v>
      </x:c>
      <x:c r="R97" s="36" t="str">
        <x:f>Articles!J11</x:f>
        <x:v>F05</x:v>
      </x:c>
      <x:c r="S97" s="36" t="str">
        <x:f>Articles!C11</x:f>
        <x:v>Emballage</x:v>
      </x:c>
    </x:row>
    <x:row r="98">
      <x:c r="A98" s="36" t="str">
        <x:v>EMB-002</x:v>
      </x:c>
      <x:c r="B98" s="36" t="str">
        <x:v>Etiquette</x:v>
      </x:c>
      <x:c r="C98" s="38" t="n">
        <x:v>11</x:v>
      </x:c>
      <x:c r="D98" s="38" t="n">
        <x:f>Demande!M11</x:f>
        <x:v>720</x:v>
      </x:c>
      <x:c r="E98" s="38" t="n">
        <x:f>J97</x:f>
        <x:v>420</x:v>
      </x:c>
      <x:c r="F98" s="42" t="n">
        <x:v>0</x:v>
      </x:c>
      <x:c r="G98" s="38" t="n">
        <x:f>Articles!E11</x:f>
        <x:v>300</x:v>
      </x:c>
      <x:c r="H98" s="38" t="n">
        <x:f>MAX(0,D98-(E98+F98-G98))</x:f>
        <x:v>600</x:v>
      </x:c>
      <x:c r="I98" s="38" t="n">
        <x:f>IF(M98="L4L",H98,IF(H98=0,0,INT((H98+L98-1)/L98)*L98))</x:f>
        <x:v>1000</x:v>
      </x:c>
      <x:c r="J98" s="38" t="n">
        <x:f>E98+F98+I98-D98</x:f>
        <x:v>700</x:v>
      </x:c>
      <x:c r="K98" s="38" t="n">
        <x:f>Articles!F11</x:f>
        <x:v>1</x:v>
      </x:c>
      <x:c r="L98" s="38" t="n">
        <x:f>Articles!G11</x:f>
        <x:v>1000</x:v>
      </x:c>
      <x:c r="M98" s="38" t="str">
        <x:f>Articles!H11</x:f>
        <x:v>FOQ</x:v>
      </x:c>
      <x:c r="N98" s="38" t="n">
        <x:f>IF(C98+K98&lt;=12,INDEX($I$88:$I$99,C98+K98),0)</x:f>
        <x:v>1000</x:v>
      </x:c>
      <x:c r="O98" s="40" t="n">
        <x:f>Articles!I11</x:f>
        <x:v>0.18</x:v>
      </x:c>
      <x:c r="P98" s="40" t="n">
        <x:f>I98*O98</x:f>
        <x:v>180</x:v>
      </x:c>
      <x:c r="Q98" s="38" t="str">
        <x:f>IF(J98&lt;G98,"Sous securite",IF(I98&gt;0,"A commander","OK"))</x:f>
        <x:v>A commander</x:v>
      </x:c>
      <x:c r="R98" s="36" t="str">
        <x:f>Articles!J11</x:f>
        <x:v>F05</x:v>
      </x:c>
      <x:c r="S98" s="36" t="str">
        <x:f>Articles!C11</x:f>
        <x:v>Emballage</x:v>
      </x:c>
    </x:row>
    <x:row r="99">
      <x:c r="A99" s="36" t="str">
        <x:v>EMB-002</x:v>
      </x:c>
      <x:c r="B99" s="36" t="str">
        <x:v>Etiquette</x:v>
      </x:c>
      <x:c r="C99" s="38" t="n">
        <x:v>12</x:v>
      </x:c>
      <x:c r="D99" s="38" t="n">
        <x:f>Demande!N11</x:f>
        <x:v>690</x:v>
      </x:c>
      <x:c r="E99" s="38" t="n">
        <x:f>J98</x:f>
        <x:v>700</x:v>
      </x:c>
      <x:c r="F99" s="42" t="n">
        <x:v>0</x:v>
      </x:c>
      <x:c r="G99" s="38" t="n">
        <x:f>Articles!E11</x:f>
        <x:v>300</x:v>
      </x:c>
      <x:c r="H99" s="38" t="n">
        <x:f>MAX(0,D99-(E99+F99-G99))</x:f>
        <x:v>290</x:v>
      </x:c>
      <x:c r="I99" s="38" t="n">
        <x:f>IF(M99="L4L",H99,IF(H99=0,0,INT((H99+L99-1)/L99)*L99))</x:f>
        <x:v>1000</x:v>
      </x:c>
      <x:c r="J99" s="38" t="n">
        <x:f>E99+F99+I99-D99</x:f>
        <x:v>1010</x:v>
      </x:c>
      <x:c r="K99" s="38" t="n">
        <x:f>Articles!F11</x:f>
        <x:v>1</x:v>
      </x:c>
      <x:c r="L99" s="38" t="n">
        <x:f>Articles!G11</x:f>
        <x:v>1000</x:v>
      </x:c>
      <x:c r="M99" s="38" t="str">
        <x:f>Articles!H11</x:f>
        <x:v>FOQ</x:v>
      </x:c>
      <x:c r="N99" s="38" t="n">
        <x:f>IF(C99+K99&lt;=12,INDEX($I$88:$I$99,C99+K99),0)</x:f>
        <x:v>0</x:v>
      </x:c>
      <x:c r="O99" s="40" t="n">
        <x:f>Articles!I11</x:f>
        <x:v>0.18</x:v>
      </x:c>
      <x:c r="P99" s="40" t="n">
        <x:f>I99*O99</x:f>
        <x:v>180</x:v>
      </x:c>
      <x:c r="Q99" s="38" t="str">
        <x:f>IF(J99&lt;G99,"Sous securite",IF(I99&gt;0,"A commander","OK"))</x:f>
        <x:v>A commander</x:v>
      </x:c>
      <x:c r="R99" s="36" t="str">
        <x:f>Articles!J11</x:f>
        <x:v>F05</x:v>
      </x:c>
      <x:c r="S99" s="36" t="str">
        <x:f>Articles!C11</x:f>
        <x:v>Emballage</x:v>
      </x:c>
    </x:row>
  </x:sheetData>
  <x:mergeCells>
    <x:mergeCell ref="A1:S1"/>
  </x:mergeCells>
  <x:conditionalFormatting sqref="Q4:Q99">
    <x:cfRule type="expression" dxfId="0" priority="1">
      <x:formula>Q4="Sous securite"</x:formula>
    </x:cfRule>
    <x:cfRule type="expression" dxfId="1" priority="2">
      <x:formula>Q4="A commander"</x:formula>
    </x:cfRule>
    <x:cfRule type="expression" dxfId="2" priority="3">
      <x:formula>Q4="OK"</x:formula>
    </x:cfRule>
  </x:conditionalFormatting>
  <x:conditionalFormatting sqref="P4:P99">
    <x:cfRule type="dataBar" priority="4">
      <x:dataBar>
        <x:cfvo type="min"/>
        <x:cfvo type="max"/>
        <x:color rgb="FF70AD47"/>
      </x:dataBar>
      <x:extLst>
        <x:ext xmlns:x14="http://schemas.microsoft.com/office/spreadsheetml/2009/9/main" uri="{B025F937-C7B1-47D3-B67F-A62EFF666E3E}">
          <x14:id>{B66CEDD5-1674-DE57-3CF2-887951D51F8F}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4" id="{B66CEDD5-1674-DE57-3CF2-887951D51F8F}">
            <x14:dataBar gradient="1">
              <x14:cfvo type="min"/>
              <x14:cfvo type="max"/>
              <x14:fillColor rgb="FF70AD47"/>
            </x14:dataBar>
          </x14:cfRule>
          <xm:sqref>P4:P99</xm:sqref>
        </x14:conditionalFormatting>
      </x14:conditionalFormattings>
    </x:ext>
  </x:extLst>
</x:worksheet>
</file>

<file path=xl/worksheets/sheet5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24" hidden="0" customWidth="1"/>
    <x:col min="4" max="4" width="18" hidden="0" customWidth="1"/>
    <x:col min="5" max="5" width="10" hidden="0" customWidth="1"/>
    <x:col min="6" max="6" width="10" hidden="0" customWidth="1"/>
  </x:cols>
  <x:sheetData>
    <x:row r="1">
      <x:c r="A1" s="5" t="str">
        <x:v>NOMENCLATURE (BOM) – LIENS PRODUITS / COMPOSANTS</x:v>
      </x:c>
      <x:c r="B1" s="5"/>
      <x:c r="C1" s="5"/>
      <x:c r="D1" s="5"/>
      <x:c r="E1" s="5"/>
      <x:c r="F1" s="5"/>
    </x:row>
    <x:row r="3">
      <x:c r="A3" s="13" t="str">
        <x:v>Parent</x:v>
      </x:c>
      <x:c r="B3" s="13" t="str">
        <x:v>Composant</x:v>
      </x:c>
      <x:c r="C3" s="13" t="str">
        <x:v>Designation composant</x:v>
      </x:c>
      <x:c r="D3" s="13" t="str">
        <x:v>Quantite / parent</x:v>
      </x:c>
      <x:c r="E3" s="13" t="str">
        <x:v>Unite</x:v>
      </x:c>
      <x:c r="F3" s="13" t="str">
        <x:v>Niveau</x:v>
      </x:c>
    </x:row>
    <x:row r="4">
      <x:c r="A4" t="str">
        <x:v>PF-001</x:v>
      </x:c>
      <x:c r="B4" t="str">
        <x:v>MP-001</x:v>
      </x:c>
      <x:c r="C4" t="str">
        <x:v>Matiere A</x:v>
      </x:c>
      <x:c r="D4" s="34" t="n">
        <x:v>2</x:v>
      </x:c>
      <x:c r="E4" t="str">
        <x:v>kg</x:v>
      </x:c>
      <x:c r="F4" t="n">
        <x:v>1</x:v>
      </x:c>
    </x:row>
    <x:row r="5">
      <x:c r="A5" t="str">
        <x:v>PF-001</x:v>
      </x:c>
      <x:c r="B5" t="str">
        <x:v>CMP-001</x:v>
      </x:c>
      <x:c r="C5" t="str">
        <x:v>Composant X</x:v>
      </x:c>
      <x:c r="D5" s="34" t="n">
        <x:v>1</x:v>
      </x:c>
      <x:c r="E5" t="str">
        <x:v>u.</x:v>
      </x:c>
      <x:c r="F5" t="n">
        <x:v>1</x:v>
      </x:c>
    </x:row>
    <x:row r="6">
      <x:c r="A6" t="str">
        <x:v>PF-001</x:v>
      </x:c>
      <x:c r="B6" t="str">
        <x:v>EMB-001</x:v>
      </x:c>
      <x:c r="C6" t="str">
        <x:v>Emballage carton</x:v>
      </x:c>
      <x:c r="D6" s="34" t="n">
        <x:v>1</x:v>
      </x:c>
      <x:c r="E6" t="str">
        <x:v>u.</x:v>
      </x:c>
      <x:c r="F6" t="n">
        <x:v>1</x:v>
      </x:c>
    </x:row>
    <x:row r="7">
      <x:c r="A7" t="str">
        <x:v>PF-001</x:v>
      </x:c>
      <x:c r="B7" t="str">
        <x:v>EMB-002</x:v>
      </x:c>
      <x:c r="C7" t="str">
        <x:v>Etiquette</x:v>
      </x:c>
      <x:c r="D7" s="34" t="n">
        <x:v>1</x:v>
      </x:c>
      <x:c r="E7" t="str">
        <x:v>u.</x:v>
      </x:c>
      <x:c r="F7" t="n">
        <x:v>1</x:v>
      </x:c>
    </x:row>
    <x:row r="8">
      <x:c r="A8" t="str">
        <x:v>PF-002</x:v>
      </x:c>
      <x:c r="B8" t="str">
        <x:v>MP-002</x:v>
      </x:c>
      <x:c r="C8" t="str">
        <x:v>Matiere B</x:v>
      </x:c>
      <x:c r="D8" s="34" t="n">
        <x:v>1.5</x:v>
      </x:c>
      <x:c r="E8" t="str">
        <x:v>kg</x:v>
      </x:c>
      <x:c r="F8" t="n">
        <x:v>1</x:v>
      </x:c>
    </x:row>
    <x:row r="9">
      <x:c r="A9" t="str">
        <x:v>PF-002</x:v>
      </x:c>
      <x:c r="B9" t="str">
        <x:v>CMP-002</x:v>
      </x:c>
      <x:c r="C9" t="str">
        <x:v>Composant Y</x:v>
      </x:c>
      <x:c r="D9" s="34" t="n">
        <x:v>2</x:v>
      </x:c>
      <x:c r="E9" t="str">
        <x:v>u.</x:v>
      </x:c>
      <x:c r="F9" t="n">
        <x:v>1</x:v>
      </x:c>
    </x:row>
    <x:row r="10">
      <x:c r="A10" t="str">
        <x:v>PF-002</x:v>
      </x:c>
      <x:c r="B10" t="str">
        <x:v>EMB-001</x:v>
      </x:c>
      <x:c r="C10" t="str">
        <x:v>Emballage carton</x:v>
      </x:c>
      <x:c r="D10" s="34" t="n">
        <x:v>1</x:v>
      </x:c>
      <x:c r="E10" t="str">
        <x:v>u.</x:v>
      </x:c>
      <x:c r="F10" t="n">
        <x:v>1</x:v>
      </x:c>
    </x:row>
    <x:row r="11">
      <x:c r="A11" t="str">
        <x:v>PF-002</x:v>
      </x:c>
      <x:c r="B11" t="str">
        <x:v>EMB-002</x:v>
      </x:c>
      <x:c r="C11" t="str">
        <x:v>Etiquette</x:v>
      </x:c>
      <x:c r="D11" s="34" t="n">
        <x:v>1</x:v>
      </x:c>
      <x:c r="E11" t="str">
        <x:v>u.</x:v>
      </x:c>
      <x:c r="F11" t="n">
        <x:v>1</x:v>
      </x:c>
    </x:row>
  </x:sheetData>
  <x:mergeCells>
    <x:mergeCell ref="A1:F1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25" hidden="0" customWidth="1"/>
    <x:col min="3" max="3" width="14" hidden="0" customWidth="1"/>
    <x:col min="4" max="4" width="15" hidden="0" customWidth="1"/>
    <x:col min="5" max="5" width="15" hidden="0" customWidth="1"/>
    <x:col min="6" max="6" width="15" hidden="0" customWidth="1"/>
    <x:col min="7" max="7" width="18" hidden="0" customWidth="1"/>
    <x:col min="8" max="8" width="16" hidden="0" customWidth="1"/>
  </x:cols>
  <x:sheetData>
    <x:row r="1">
      <x:c r="A1" s="5" t="str">
        <x:v>FOURNISSEURS – DÉLAIS, FIABILITÉ ET CONDITIONS</x:v>
      </x:c>
      <x:c r="B1" s="5"/>
      <x:c r="C1" s="5"/>
      <x:c r="D1" s="5"/>
      <x:c r="E1" s="5"/>
      <x:c r="F1" s="5"/>
      <x:c r="G1" s="5"/>
      <x:c r="H1" s="5"/>
    </x:row>
    <x:row r="3">
      <x:c r="A3" s="13" t="str">
        <x:v>Code</x:v>
      </x:c>
      <x:c r="B3" s="13" t="str">
        <x:v>Fournisseur</x:v>
      </x:c>
      <x:c r="C3" s="13" t="str">
        <x:v>Pays</x:v>
      </x:c>
      <x:c r="D3" s="13" t="str">
        <x:v>Delai moyen (j)</x:v>
      </x:c>
      <x:c r="E3" s="13" t="str">
        <x:v>Fiabilite %</x:v>
      </x:c>
      <x:c r="F3" s="13" t="str">
        <x:v>MOQ</x:v>
      </x:c>
      <x:c r="G3" s="13" t="str">
        <x:v>Mode transport</x:v>
      </x:c>
      <x:c r="H3" s="13" t="str">
        <x:v>Statut</x:v>
      </x:c>
    </x:row>
    <x:row r="4">
      <x:c r="A4" t="str">
        <x:v>F01</x:v>
      </x:c>
      <x:c r="B4" t="str">
        <x:v>Alpha Supply</x:v>
      </x:c>
      <x:c r="C4" t="str">
        <x:v>France</x:v>
      </x:c>
      <x:c r="D4" t="n">
        <x:v>7</x:v>
      </x:c>
      <x:c r="E4" s="30" t="n">
        <x:v>0.96</x:v>
      </x:c>
      <x:c r="F4" t="n">
        <x:v>100</x:v>
      </x:c>
      <x:c r="G4" t="str">
        <x:v>Route</x:v>
      </x:c>
      <x:c r="H4" t="str">
        <x:v>Qualifie</x:v>
      </x:c>
    </x:row>
    <x:row r="5">
      <x:c r="A5" t="str">
        <x:v>F02</x:v>
      </x:c>
      <x:c r="B5" t="str">
        <x:v>Beta Industrie</x:v>
      </x:c>
      <x:c r="C5" t="str">
        <x:v>Belgique</x:v>
      </x:c>
      <x:c r="D5" t="n">
        <x:v>10</x:v>
      </x:c>
      <x:c r="E5" s="30" t="n">
        <x:v>0.92</x:v>
      </x:c>
      <x:c r="F5" t="n">
        <x:v>150</x:v>
      </x:c>
      <x:c r="G5" t="str">
        <x:v>Route</x:v>
      </x:c>
      <x:c r="H5" t="str">
        <x:v>Qualifie</x:v>
      </x:c>
    </x:row>
    <x:row r="6">
      <x:c r="A6" t="str">
        <x:v>F03</x:v>
      </x:c>
      <x:c r="B6" t="str">
        <x:v>Raw Materials Europe</x:v>
      </x:c>
      <x:c r="C6" t="str">
        <x:v>Allemagne</x:v>
      </x:c>
      <x:c r="D6" t="n">
        <x:v>14</x:v>
      </x:c>
      <x:c r="E6" s="30" t="n">
        <x:v>0.94</x:v>
      </x:c>
      <x:c r="F6" t="n">
        <x:v>500</x:v>
      </x:c>
      <x:c r="G6" t="str">
        <x:v>Route</x:v>
      </x:c>
      <x:c r="H6" t="str">
        <x:v>Qualifie</x:v>
      </x:c>
    </x:row>
    <x:row r="7">
      <x:c r="A7" t="str">
        <x:v>F04</x:v>
      </x:c>
      <x:c r="B7" t="str">
        <x:v>Components Partner</x:v>
      </x:c>
      <x:c r="C7" t="str">
        <x:v>France</x:v>
      </x:c>
      <x:c r="D7" t="n">
        <x:v>8</x:v>
      </x:c>
      <x:c r="E7" s="30" t="n">
        <x:v>0.89</x:v>
      </x:c>
      <x:c r="F7" t="n">
        <x:v>200</x:v>
      </x:c>
      <x:c r="G7" t="str">
        <x:v>Route</x:v>
      </x:c>
      <x:c r="H7" t="str">
        <x:v>A surveiller</x:v>
      </x:c>
    </x:row>
    <x:row r="8">
      <x:c r="A8" t="str">
        <x:v>F05</x:v>
      </x:c>
      <x:c r="B8" t="str">
        <x:v>Packaging Solutions</x:v>
      </x:c>
      <x:c r="C8" t="str">
        <x:v>Espagne</x:v>
      </x:c>
      <x:c r="D8" t="n">
        <x:v>6</x:v>
      </x:c>
      <x:c r="E8" s="30" t="n">
        <x:v>0.97</x:v>
      </x:c>
      <x:c r="F8" t="n">
        <x:v>500</x:v>
      </x:c>
      <x:c r="G8" t="str">
        <x:v>Route</x:v>
      </x:c>
      <x:c r="H8" t="str">
        <x:v>Qualifie</x:v>
      </x:c>
    </x:row>
  </x:sheetData>
  <x:mergeCells>
    <x:mergeCell ref="A1:H1"/>
  </x:mergeCells>
  <x:conditionalFormatting sqref="E4:E30">
    <x:cfRule type="colorScale" priority="1">
      <x:colorScale>
        <x:cfvo type="min"/>
        <x:cfvo type="percentile" val="50"/>
        <x:cfvo type="max"/>
        <x:color rgb="FFF8696B"/>
        <x:color rgb="FFFFEB84"/>
        <x:color rgb="FF63BE7B"/>
      </x:colorScale>
    </x:cfRule>
  </x:conditionalFormatting>
  <x:dataValidations count="1">
    <x:dataValidation type="list" sqref="H4:H30">
      <x:formula1>"Qualifie,A surveiller,Bloque"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23" hidden="0" customWidth="1"/>
    <x:col min="3" max="3" width="16" hidden="0" customWidth="1"/>
    <x:col min="4" max="4" width="22" hidden="0" customWidth="1"/>
    <x:col min="5" max="5" width="25" hidden="0" customWidth="1"/>
    <x:col min="6" max="6" width="25" hidden="0" customWidth="1"/>
    <x:col min="7" max="7" width="18" hidden="0" customWidth="1"/>
    <x:col min="8" max="8" width="18" hidden="0" customWidth="1"/>
  </x:cols>
  <x:sheetData>
    <x:row r="1">
      <x:c r="A1" s="5" t="str">
        <x:v>GUIDE D'UTILISATION – MODÈLE MRP EXCEL AVANCÉ</x:v>
      </x:c>
      <x:c r="B1" s="5"/>
      <x:c r="C1" s="5"/>
      <x:c r="D1" s="5"/>
      <x:c r="E1" s="5"/>
      <x:c r="F1" s="5"/>
      <x:c r="G1" s="5"/>
      <x:c r="H1" s="5"/>
    </x:row>
    <x:row r="3">
      <x:c r="A3" s="13" t="str">
        <x:v>Étape</x:v>
      </x:c>
      <x:c r="B3" s="13" t="str">
        <x:v>Action</x:v>
      </x:c>
      <x:c r="C3" s="13" t="str">
        <x:v>Onglet</x:v>
      </x:c>
      <x:c r="D3" s="13" t="str">
        <x:v>Cellules à modifier</x:v>
      </x:c>
      <x:c r="E3" s="13" t="str">
        <x:v>Résultat</x:v>
      </x:c>
      <x:c r="F3" s="13" t="str">
        <x:v>Conseil</x:v>
      </x:c>
      <x:c r="G3" s="13" t="str">
        <x:v>Fréquence</x:v>
      </x:c>
      <x:c r="H3" s="13" t="str">
        <x:v>Responsable</x:v>
      </x:c>
    </x:row>
    <x:row r="4" ht="38" customHeight="1">
      <x:c r="A4" s="38" t="n">
        <x:v>1</x:v>
      </x:c>
      <x:c r="B4" s="36" t="str">
        <x:v>Paramétrer les articles</x:v>
      </x:c>
      <x:c r="C4" s="36" t="str">
        <x:v>Articles</x:v>
      </x:c>
      <x:c r="D4" s="36" t="str">
        <x:v>Cellules jaunes</x:v>
      </x:c>
      <x:c r="E4" s="36" t="str">
        <x:v>Base MRP prête</x:v>
      </x:c>
      <x:c r="F4" s="36" t="str">
        <x:v>Vérifier les délais et lots</x:v>
      </x:c>
      <x:c r="G4" s="36" t="str">
        <x:v>À chaque nouveau produit</x:v>
      </x:c>
      <x:c r="H4" s="36" t="str">
        <x:v>Planificateur</x:v>
      </x:c>
    </x:row>
    <x:row r="5" ht="38" customHeight="1">
      <x:c r="A5" s="38" t="n">
        <x:v>2</x:v>
      </x:c>
      <x:c r="B5" s="36" t="str">
        <x:v>Mettre à jour les fournisseurs</x:v>
      </x:c>
      <x:c r="C5" s="36" t="str">
        <x:v>Fournisseurs</x:v>
      </x:c>
      <x:c r="D5" s="36" t="str">
        <x:v>Délais, fiabilité, MOQ</x:v>
      </x:c>
      <x:c r="E5" s="36" t="str">
        <x:v>Risque fournisseur visible</x:v>
      </x:c>
      <x:c r="F5" s="36" t="str">
        <x:v>Surveiller les fournisseurs &lt; 90 %</x:v>
      </x:c>
      <x:c r="G5" s="36" t="str">
        <x:v>Mensuel</x:v>
      </x:c>
      <x:c r="H5" s="36" t="str">
        <x:v>Achats</x:v>
      </x:c>
    </x:row>
    <x:row r="6" ht="38" customHeight="1">
      <x:c r="A6" s="38" t="n">
        <x:v>3</x:v>
      </x:c>
      <x:c r="B6" s="36" t="str">
        <x:v>Saisir les besoins</x:v>
      </x:c>
      <x:c r="C6" s="36" t="str">
        <x:v>Demande</x:v>
      </x:c>
      <x:c r="D6" s="36" t="str">
        <x:v>C4:N11</x:v>
      </x:c>
      <x:c r="E6" s="36" t="str">
        <x:v>Besoins bruts alimentés</x:v>
      </x:c>
      <x:c r="F6" s="36" t="str">
        <x:v>Importer les prévisions/S&amp;OP si disponible</x:v>
      </x:c>
      <x:c r="G6" s="36" t="str">
        <x:v>Hebdomadaire</x:v>
      </x:c>
      <x:c r="H6" s="36" t="str">
        <x:v>Prévisions</x:v>
      </x:c>
    </x:row>
    <x:row r="7" ht="38" customHeight="1">
      <x:c r="A7" s="38" t="n">
        <x:v>4</x:v>
      </x:c>
      <x:c r="B7" s="36" t="str">
        <x:v>Saisir les réceptions fermes</x:v>
      </x:c>
      <x:c r="C7" s="36" t="str">
        <x:v>Calcul_MRP</x:v>
      </x:c>
      <x:c r="D7" s="36" t="str">
        <x:v>Colonne F jaune</x:v>
      </x:c>
      <x:c r="E7" s="36" t="str">
        <x:v>Stock projeté réaliste</x:v>
      </x:c>
      <x:c r="F7" s="36" t="str">
        <x:v>Inclure commandes ouvertes validées</x:v>
      </x:c>
      <x:c r="G7" s="36" t="str">
        <x:v>Hebdomadaire</x:v>
      </x:c>
      <x:c r="H7" s="36" t="str">
        <x:v>Approvisionnement</x:v>
      </x:c>
    </x:row>
    <x:row r="8" ht="38" customHeight="1">
      <x:c r="A8" s="38" t="n">
        <x:v>5</x:v>
      </x:c>
      <x:c r="B8" s="36" t="str">
        <x:v>Lire les besoins nets</x:v>
      </x:c>
      <x:c r="C8" s="36" t="str">
        <x:v>Calcul_MRP</x:v>
      </x:c>
      <x:c r="D8" s="36" t="str">
        <x:v>Automatique</x:v>
      </x:c>
      <x:c r="E8" s="36" t="str">
        <x:v>Quantités réellement nécessaires</x:v>
      </x:c>
      <x:c r="F8" s="36" t="str">
        <x:v>Analyser les pics inhabituels</x:v>
      </x:c>
      <x:c r="G8" s="36" t="str">
        <x:v>Hebdomadaire</x:v>
      </x:c>
      <x:c r="H8" s="36" t="str">
        <x:v>Planificateur</x:v>
      </x:c>
    </x:row>
    <x:row r="9" ht="38" customHeight="1">
      <x:c r="A9" s="38" t="n">
        <x:v>6</x:v>
      </x:c>
      <x:c r="B9" s="36" t="str">
        <x:v>Lancer les ordres</x:v>
      </x:c>
      <x:c r="C9" s="36" t="str">
        <x:v>Calcul_MRP</x:v>
      </x:c>
      <x:c r="D9" s="36" t="str">
        <x:v>Colonne N</x:v>
      </x:c>
      <x:c r="E9" s="36" t="str">
        <x:v>Dates/quantités à lancer</x:v>
      </x:c>
      <x:c r="F9" s="36" t="str">
        <x:v>Respecter le lead time</x:v>
      </x:c>
      <x:c r="G9" s="36" t="str">
        <x:v>Quotidien / hebdo</x:v>
      </x:c>
      <x:c r="H9" s="36" t="str">
        <x:v>Approvisionnement</x:v>
      </x:c>
    </x:row>
    <x:row r="10" ht="38" customHeight="1">
      <x:c r="A10" s="38" t="n">
        <x:v>7</x:v>
      </x:c>
      <x:c r="B10" s="36" t="str">
        <x:v>Piloter les alertes</x:v>
      </x:c>
      <x:c r="C10" s="36" t="str">
        <x:v>Dashboard</x:v>
      </x:c>
      <x:c r="D10" s="36" t="str">
        <x:v>Automatique</x:v>
      </x:c>
      <x:c r="E10" s="36" t="str">
        <x:v>Priorités immédiates</x:v>
      </x:c>
      <x:c r="F10" s="36" t="str">
        <x:v>Traiter RISQUE avant OK</x:v>
      </x:c>
      <x:c r="G10" s="36" t="str">
        <x:v>Quotidien</x:v>
      </x:c>
      <x:c r="H10" s="36" t="str">
        <x:v>Supply chain</x:v>
      </x:c>
    </x:row>
  </x:sheetData>
  <x:mergeCells>
    <x:mergeCell ref="A1:H1"/>
  </x:mergeCells>
  <x:pageMargins left="0.7" right="0.7" top="0.75" bottom="0.75" header="0.3" footer="0.3"/>
</x:worksheet>
</file>