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8D_Report_Model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Actions_Log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"/>
  </numFmts>
  <fonts count="7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6"/>
    </font>
    <font>
      <b val="1"/>
    </font>
    <font>
      <b val="1"/>
      <color rgb="00000000"/>
      <sz val="12"/>
    </font>
    <font>
      <i val="1"/>
      <color rgb="00333333"/>
    </font>
    <font>
      <b val="1"/>
      <color rgb="00305496"/>
      <sz val="14"/>
    </font>
  </fonts>
  <fills count="13">
    <fill>
      <patternFill/>
    </fill>
    <fill>
      <patternFill patternType="gray125"/>
    </fill>
    <fill>
      <patternFill patternType="solid">
        <fgColor rgb="004F81BD"/>
        <bgColor rgb="004F81BD"/>
      </patternFill>
    </fill>
    <fill>
      <patternFill patternType="solid">
        <fgColor rgb="00305496"/>
        <bgColor rgb="00305496"/>
      </patternFill>
    </fill>
    <fill>
      <patternFill patternType="solid">
        <fgColor rgb="00FFA07A"/>
        <bgColor rgb="00FFA07A"/>
      </patternFill>
    </fill>
    <fill>
      <patternFill patternType="solid">
        <fgColor rgb="00FFD700"/>
        <bgColor rgb="00FFD700"/>
      </patternFill>
    </fill>
    <fill>
      <patternFill patternType="solid">
        <fgColor rgb="0098FB98"/>
        <bgColor rgb="0098FB98"/>
      </patternFill>
    </fill>
    <fill>
      <patternFill patternType="solid">
        <fgColor rgb="0087CEFA"/>
        <bgColor rgb="0087CEFA"/>
      </patternFill>
    </fill>
    <fill>
      <patternFill patternType="solid">
        <fgColor rgb="00DDA0DD"/>
        <bgColor rgb="00DDA0DD"/>
      </patternFill>
    </fill>
    <fill>
      <patternFill patternType="solid">
        <fgColor rgb="0090EE90"/>
        <bgColor rgb="0090EE90"/>
      </patternFill>
    </fill>
    <fill>
      <patternFill patternType="solid">
        <fgColor rgb="00FFB6C1"/>
        <bgColor rgb="00FFB6C1"/>
      </patternFill>
    </fill>
    <fill>
      <patternFill patternType="solid">
        <fgColor rgb="00C0C0C0"/>
        <bgColor rgb="00C0C0C0"/>
      </patternFill>
    </fill>
    <fill>
      <patternFill patternType="solid">
        <fgColor rgb="00B0C4DE"/>
        <bgColor rgb="00B0C4DE"/>
      </patternFill>
    </fill>
  </fills>
  <borders count="7">
    <border>
      <left/>
      <right/>
      <top/>
      <bottom/>
      <diagonal/>
    </border>
    <border>
      <left style="thin"/>
      <right style="thin"/>
      <top style="thin"/>
      <bottom style="thin"/>
    </border>
    <border>
      <left/>
      <right/>
      <top style="thin"/>
      <bottom/>
      <diagonal/>
    </border>
    <border>
      <left/>
      <right style="thin"/>
      <top style="thin"/>
      <bottom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ck"/>
      <right style="thick"/>
      <top style="thick"/>
      <bottom style="thick"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wrapText="1"/>
    </xf>
    <xf numFmtId="0" fontId="1" fillId="2" borderId="1" applyAlignment="1" pivotButton="0" quotePrefix="0" xfId="0">
      <alignment wrapText="1"/>
    </xf>
    <xf numFmtId="0" fontId="2" fillId="3" borderId="1" applyAlignment="1" pivotButton="0" quotePrefix="0" xfId="0">
      <alignment horizontal="center" vertical="center"/>
    </xf>
    <xf numFmtId="0" fontId="0" fillId="0" borderId="4" pivotButton="0" quotePrefix="0" xfId="0"/>
    <xf numFmtId="0" fontId="0" fillId="0" borderId="5" pivotButton="0" quotePrefix="0" xfId="0"/>
    <xf numFmtId="0" fontId="3" fillId="2" borderId="1" applyAlignment="1" pivotButton="0" quotePrefix="0" xfId="0">
      <alignment horizontal="center" vertical="center" wrapText="1"/>
    </xf>
    <xf numFmtId="0" fontId="3" fillId="0" borderId="0" pivotButton="0" quotePrefix="0" xfId="0"/>
    <xf numFmtId="0" fontId="3" fillId="4" borderId="6" applyAlignment="1" pivotButton="0" quotePrefix="0" xfId="0">
      <alignment horizontal="center" vertical="center"/>
    </xf>
    <xf numFmtId="0" fontId="3" fillId="7" borderId="6" applyAlignment="1" pivotButton="0" quotePrefix="0" xfId="0">
      <alignment horizontal="center" vertical="center"/>
    </xf>
    <xf numFmtId="0" fontId="3" fillId="5" borderId="6" applyAlignment="1" pivotButton="0" quotePrefix="0" xfId="0">
      <alignment horizontal="center" vertical="center"/>
    </xf>
    <xf numFmtId="0" fontId="3" fillId="6" borderId="6" applyAlignment="1" pivotButton="0" quotePrefix="0" xfId="0">
      <alignment horizontal="center" vertical="center"/>
    </xf>
    <xf numFmtId="0" fontId="3" fillId="8" borderId="6" applyAlignment="1" pivotButton="0" quotePrefix="0" xfId="0">
      <alignment horizontal="center" vertical="center"/>
    </xf>
    <xf numFmtId="0" fontId="3" fillId="9" borderId="6" applyAlignment="1" pivotButton="0" quotePrefix="0" xfId="0">
      <alignment horizontal="center" vertical="center"/>
    </xf>
    <xf numFmtId="0" fontId="3" fillId="10" borderId="6" applyAlignment="1" pivotButton="0" quotePrefix="0" xfId="0">
      <alignment horizontal="center" vertical="center"/>
    </xf>
    <xf numFmtId="0" fontId="3" fillId="11" borderId="6" applyAlignment="1" pivotButton="0" quotePrefix="0" xfId="0">
      <alignment horizontal="center" vertical="center"/>
    </xf>
    <xf numFmtId="0" fontId="4" fillId="2" borderId="1" applyAlignment="1" pivotButton="0" quotePrefix="0" xfId="0">
      <alignment horizontal="center" vertical="center"/>
    </xf>
    <xf numFmtId="0" fontId="3" fillId="12" borderId="0" pivotButton="0" quotePrefix="0" xfId="0"/>
    <xf numFmtId="0" fontId="5" fillId="0" borderId="1" applyAlignment="1" pivotButton="0" quotePrefix="0" xfId="0">
      <alignment wrapText="1"/>
    </xf>
    <xf numFmtId="0" fontId="6" fillId="0" borderId="0" pivotButton="0" quotePrefix="0" xfId="0"/>
    <xf numFmtId="10" fontId="3" fillId="0" borderId="0" pivotButton="0" quotePrefix="0" xfId="0"/>
    <xf numFmtId="164" fontId="0" fillId="0" borderId="0" pivotButton="0" quotePrefix="0" xfId="0"/>
    <xf numFmtId="0" fontId="3" fillId="0" borderId="0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des Statuts</a:t>
            </a:r>
          </a:p>
        </rich>
      </tx>
    </title>
    <plotArea>
      <pieChart>
        <varyColors val="1"/>
        <ser>
          <idx val="0"/>
          <order val="0"/>
          <tx>
            <strRef>
              <f>'Dashboard'!B3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'Dashboard'!$A$4:$A$6</f>
            </numRef>
          </cat>
          <val>
            <numRef>
              <f>'Dashboard'!$B$4:$B$6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Fermetures par mois (6 derniers mois)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'Dashboard'!B11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'Dashboard'!$A$12:$A$17</f>
            </numRef>
          </cat>
          <val>
            <numRef>
              <f>'Dashboard'!$B$12:$B$17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Fermées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4</col>
      <colOff>0</colOff>
      <row>2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4</col>
      <colOff>0</colOff>
      <row>17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4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  <col width="28" customWidth="1" min="7" max="7"/>
    <col width="28" customWidth="1" min="8" max="8"/>
    <col width="22" customWidth="1" min="9" max="9"/>
    <col width="22" customWidth="1" min="10" max="10"/>
  </cols>
  <sheetData>
    <row r="1">
      <c r="A1" s="4" t="inlineStr">
        <is>
          <t>📋 Rapport 8D - Modèle Amélioré</t>
        </is>
      </c>
      <c r="B1" s="5" t="n"/>
      <c r="C1" s="5" t="n"/>
      <c r="D1" s="5" t="n"/>
      <c r="E1" s="5" t="n"/>
      <c r="F1" s="5" t="n"/>
      <c r="G1" s="5" t="n"/>
      <c r="H1" s="6" t="n"/>
    </row>
    <row r="2">
      <c r="A2" s="7" t="inlineStr">
        <is>
          <t>Réf. Info. Client</t>
        </is>
      </c>
      <c r="C2" s="7" t="inlineStr">
        <is>
          <t>Numéro de FNC</t>
        </is>
      </c>
      <c r="E2" s="7" t="inlineStr">
        <is>
          <t>Pilote</t>
        </is>
      </c>
      <c r="G2" s="7" t="inlineStr">
        <is>
          <t>Autorisé par</t>
        </is>
      </c>
    </row>
    <row r="3">
      <c r="A3" s="7" t="inlineStr">
        <is>
          <t>Réf. Produit client</t>
        </is>
      </c>
      <c r="C3" s="8" t="inlineStr">
        <is>
          <t>Numéro 8-D</t>
        </is>
      </c>
      <c r="E3" s="8" t="inlineStr">
        <is>
          <t>Équipe</t>
        </is>
      </c>
      <c r="G3" s="7" t="inlineStr">
        <is>
          <t>Fonction</t>
        </is>
      </c>
    </row>
    <row r="4">
      <c r="A4" s="8" t="inlineStr">
        <is>
          <t>Réf. Produit</t>
        </is>
      </c>
      <c r="G4" s="8" t="inlineStr">
        <is>
          <t>Date</t>
        </is>
      </c>
    </row>
    <row r="5">
      <c r="A5" s="17" t="inlineStr">
        <is>
          <t>➡️ Étape 1 : Décrire ➡️ Étape 2 : Analyser ➡️ Étape 3 : Agir ➡️ Étape 4 : Vérifier ➡️ Étape 5 : Clôturer</t>
        </is>
      </c>
      <c r="B5" s="5" t="n"/>
      <c r="C5" s="5" t="n"/>
      <c r="D5" s="5" t="n"/>
      <c r="E5" s="5" t="n"/>
      <c r="F5" s="5" t="n"/>
      <c r="G5" s="5" t="n"/>
      <c r="H5" s="6" t="n"/>
    </row>
    <row r="6" ht="25" customHeight="1">
      <c r="A6" s="9" t="n"/>
      <c r="B6" s="2" t="n"/>
      <c r="C6" s="2" t="n"/>
      <c r="D6" s="2" t="n"/>
      <c r="E6" s="10" t="n"/>
      <c r="F6" s="2" t="n"/>
      <c r="G6" s="2" t="n"/>
      <c r="H6" s="2" t="n"/>
      <c r="I6" s="18" t="inlineStr">
        <is>
          <t>Statut</t>
        </is>
      </c>
      <c r="J6" s="18" t="inlineStr">
        <is>
          <t>Commentaires</t>
        </is>
      </c>
    </row>
    <row r="7">
      <c r="A7" s="19" t="inlineStr">
        <is>
          <t>👉 Décrivez précisément le problème (quoi, où, quand, comment).</t>
        </is>
      </c>
      <c r="B7" s="2" t="n"/>
      <c r="C7" s="2" t="n"/>
      <c r="D7" s="2" t="n"/>
      <c r="E7" s="19" t="inlineStr">
        <is>
          <t>👉 Listez les actions immédiates pour sécuriser la production.</t>
        </is>
      </c>
      <c r="F7" s="2" t="n"/>
      <c r="G7" s="2" t="n"/>
      <c r="H7" s="2" t="n"/>
    </row>
    <row r="8">
      <c r="A8" s="2" t="n"/>
      <c r="B8" s="2" t="n"/>
      <c r="C8" s="2" t="n"/>
      <c r="D8" s="2" t="n"/>
      <c r="E8" s="2" t="n"/>
      <c r="F8" s="2" t="n"/>
      <c r="G8" s="2" t="n"/>
      <c r="H8" s="2" t="n"/>
    </row>
    <row r="9">
      <c r="A9" s="2" t="n"/>
      <c r="B9" s="2" t="n"/>
      <c r="C9" s="2" t="n"/>
      <c r="D9" s="2" t="n"/>
      <c r="E9" s="2" t="n"/>
      <c r="F9" s="2" t="n"/>
      <c r="G9" s="2" t="n"/>
      <c r="H9" s="2" t="n"/>
    </row>
    <row r="10">
      <c r="A10" s="3" t="inlineStr">
        <is>
          <t>2 Prise en compte pièce similaire</t>
        </is>
      </c>
      <c r="B10" s="2" t="n"/>
      <c r="C10" s="2" t="n"/>
      <c r="D10" s="2" t="n"/>
      <c r="E10" s="2" t="n"/>
      <c r="F10" s="2" t="n"/>
      <c r="G10" s="2" t="n"/>
      <c r="H10" s="2" t="n"/>
    </row>
    <row r="11">
      <c r="A11" s="2" t="n"/>
      <c r="B11" s="2" t="n"/>
      <c r="C11" s="2" t="n"/>
      <c r="D11" s="2" t="n"/>
      <c r="E11" s="2" t="n"/>
      <c r="F11" s="2" t="n"/>
      <c r="G11" s="2" t="n"/>
      <c r="H11" s="2" t="n"/>
    </row>
    <row r="12" ht="25" customHeight="1">
      <c r="A12" s="11" t="n"/>
      <c r="B12" s="2" t="n"/>
      <c r="C12" s="2" t="n"/>
      <c r="D12" s="2" t="n"/>
      <c r="E12" s="2" t="n"/>
      <c r="F12" s="2" t="n"/>
      <c r="G12" s="2" t="n"/>
      <c r="H12" s="2" t="n"/>
    </row>
    <row r="13">
      <c r="A13" s="19" t="inlineStr">
        <is>
          <t>👉 Vérifiez si le problème impacte d'autres pièces ou variantes.</t>
        </is>
      </c>
      <c r="B13" s="2" t="n"/>
      <c r="C13" s="2" t="n"/>
      <c r="D13" s="2" t="n"/>
      <c r="E13" s="2" t="n"/>
      <c r="F13" s="2" t="n"/>
      <c r="G13" s="2" t="n"/>
      <c r="H13" s="2" t="n"/>
    </row>
    <row r="14">
      <c r="A14" s="2" t="n"/>
      <c r="B14" s="2" t="n"/>
      <c r="C14" s="2" t="n"/>
      <c r="D14" s="2" t="n"/>
      <c r="E14" s="2" t="n"/>
      <c r="F14" s="2" t="n"/>
      <c r="G14" s="2" t="n"/>
      <c r="H14" s="2" t="n"/>
    </row>
    <row r="15">
      <c r="A15" s="2" t="n"/>
      <c r="B15" s="2" t="n"/>
      <c r="C15" s="2" t="n"/>
      <c r="D15" s="2" t="n"/>
      <c r="E15" s="3" t="inlineStr">
        <is>
          <t>5 Analyse des causes réelles</t>
        </is>
      </c>
      <c r="F15" s="2" t="n"/>
      <c r="G15" s="2" t="n"/>
      <c r="H15" s="2" t="n"/>
    </row>
    <row r="16">
      <c r="A16" s="3" t="inlineStr">
        <is>
          <t>3 Analyse initiale</t>
        </is>
      </c>
      <c r="B16" s="2" t="n"/>
      <c r="C16" s="2" t="n"/>
      <c r="D16" s="2" t="n"/>
      <c r="E16" s="2" t="n"/>
      <c r="F16" s="2" t="n"/>
      <c r="G16" s="2" t="n"/>
      <c r="H16" s="2" t="n"/>
    </row>
    <row r="17">
      <c r="A17" s="2" t="n"/>
      <c r="B17" s="2" t="n"/>
      <c r="C17" s="2" t="n"/>
      <c r="D17" s="2" t="n"/>
      <c r="E17" s="2" t="n"/>
      <c r="F17" s="2" t="n"/>
      <c r="G17" s="2" t="n"/>
      <c r="H17" s="2" t="n"/>
    </row>
    <row r="18" ht="25" customHeight="1">
      <c r="A18" s="12" t="n"/>
      <c r="B18" s="2" t="n"/>
      <c r="C18" s="2" t="n"/>
      <c r="D18" s="2" t="n"/>
      <c r="E18" s="13" t="n"/>
      <c r="F18" s="2" t="n"/>
      <c r="G18" s="2" t="n"/>
      <c r="H18" s="2" t="n"/>
    </row>
    <row r="19">
      <c r="A19" s="19" t="inlineStr">
        <is>
          <t>👉 Identifiez où la non-conformité aurait dû être détectée.</t>
        </is>
      </c>
      <c r="B19" s="2" t="n"/>
      <c r="C19" s="2" t="n"/>
      <c r="D19" s="2" t="n"/>
      <c r="E19" s="19" t="inlineStr">
        <is>
          <t>👉 Analysez les causes profondes (5 pourquoi, Ishikawa, AMDEC).</t>
        </is>
      </c>
      <c r="F19" s="2" t="n"/>
      <c r="G19" s="2" t="n"/>
      <c r="H19" s="2" t="n"/>
    </row>
    <row r="20">
      <c r="A20" s="2" t="n"/>
      <c r="B20" s="2" t="n"/>
      <c r="C20" s="2" t="n"/>
      <c r="D20" s="2" t="n"/>
      <c r="E20" s="2" t="n"/>
      <c r="F20" s="2" t="n"/>
      <c r="G20" s="2" t="n"/>
      <c r="H20" s="2" t="n"/>
    </row>
    <row r="21">
      <c r="A21" s="2" t="n"/>
      <c r="B21" s="2" t="n"/>
      <c r="C21" s="2" t="n"/>
      <c r="D21" s="2" t="n"/>
      <c r="E21" s="2" t="n"/>
      <c r="F21" s="2" t="n"/>
      <c r="G21" s="2" t="n"/>
      <c r="H21" s="2" t="n"/>
    </row>
    <row r="22">
      <c r="A22" s="2" t="n"/>
      <c r="B22" s="2" t="n"/>
      <c r="C22" s="2" t="n"/>
      <c r="D22" s="2" t="n"/>
      <c r="E22" s="2" t="n"/>
      <c r="F22" s="2" t="n"/>
      <c r="G22" s="2" t="n"/>
      <c r="H22" s="2" t="n"/>
    </row>
    <row r="23">
      <c r="A23" s="2" t="n"/>
      <c r="B23" s="2" t="n"/>
      <c r="C23" s="2" t="n"/>
      <c r="D23" s="2" t="n"/>
      <c r="E23" s="3" t="inlineStr">
        <is>
          <t>6 Solution définitive</t>
        </is>
      </c>
      <c r="F23" s="2" t="n"/>
      <c r="G23" s="2" t="n"/>
      <c r="H23" s="2" t="n"/>
    </row>
    <row r="24">
      <c r="A24" s="2" t="n"/>
      <c r="B24" s="2" t="n"/>
      <c r="C24" s="2" t="n"/>
      <c r="D24" s="2" t="n"/>
      <c r="E24" s="2" t="n"/>
      <c r="F24" s="2" t="n"/>
      <c r="G24" s="2" t="n"/>
      <c r="H24" s="2" t="n"/>
    </row>
    <row r="25">
      <c r="A25" s="2" t="n"/>
      <c r="B25" s="2" t="n"/>
      <c r="C25" s="2" t="n"/>
      <c r="D25" s="2" t="n"/>
      <c r="E25" s="2" t="n"/>
      <c r="F25" s="2" t="n"/>
      <c r="G25" s="2" t="n"/>
      <c r="H25" s="2" t="n"/>
    </row>
    <row r="26" ht="25" customHeight="1">
      <c r="A26" s="2" t="n"/>
      <c r="B26" s="2" t="n"/>
      <c r="C26" s="2" t="n"/>
      <c r="D26" s="2" t="n"/>
      <c r="E26" s="14" t="n"/>
      <c r="F26" s="2" t="n"/>
      <c r="G26" s="2" t="n"/>
      <c r="H26" s="2" t="n"/>
    </row>
    <row r="27">
      <c r="A27" s="2" t="n"/>
      <c r="B27" s="2" t="n"/>
      <c r="C27" s="2" t="n"/>
      <c r="D27" s="2" t="n"/>
      <c r="E27" s="19" t="inlineStr">
        <is>
          <t>👉 Définissez les actions correctives définitives et responsables.</t>
        </is>
      </c>
      <c r="F27" s="2" t="n"/>
      <c r="G27" s="2" t="n"/>
      <c r="H27" s="2" t="n"/>
    </row>
    <row r="28">
      <c r="A28" s="2" t="n"/>
      <c r="B28" s="2" t="n"/>
      <c r="C28" s="2" t="n"/>
      <c r="D28" s="2" t="n"/>
      <c r="E28" s="2" t="n"/>
      <c r="F28" s="2" t="n"/>
      <c r="G28" s="2" t="n"/>
      <c r="H28" s="2" t="n"/>
    </row>
    <row r="29">
      <c r="A29" s="2" t="n"/>
      <c r="B29" s="2" t="n"/>
      <c r="C29" s="2" t="n"/>
      <c r="D29" s="2" t="n"/>
      <c r="E29" s="2" t="n"/>
      <c r="F29" s="2" t="n"/>
      <c r="G29" s="2" t="n"/>
      <c r="H29" s="2" t="n"/>
    </row>
    <row r="30">
      <c r="A30" s="2" t="n"/>
      <c r="B30" s="2" t="n"/>
      <c r="C30" s="2" t="n"/>
      <c r="D30" s="2" t="n"/>
      <c r="E30" s="2" t="n"/>
      <c r="F30" s="2" t="n"/>
      <c r="G30" s="2" t="n"/>
      <c r="H30" s="2" t="n"/>
    </row>
    <row r="31">
      <c r="A31" s="2" t="n"/>
      <c r="B31" s="2" t="n"/>
      <c r="C31" s="2" t="n"/>
      <c r="D31" s="2" t="n"/>
      <c r="E31" s="3" t="inlineStr">
        <is>
          <t>7 Confirmation de la solution définitive</t>
        </is>
      </c>
      <c r="F31" s="2" t="n"/>
      <c r="G31" s="2" t="n"/>
      <c r="H31" s="2" t="n"/>
    </row>
    <row r="32">
      <c r="A32" s="2" t="n"/>
      <c r="B32" s="2" t="n"/>
      <c r="C32" s="2" t="n"/>
      <c r="D32" s="2" t="n"/>
      <c r="E32" s="2" t="n"/>
      <c r="F32" s="2" t="n"/>
      <c r="G32" s="2" t="n"/>
      <c r="H32" s="2" t="n"/>
    </row>
    <row r="33">
      <c r="A33" s="2" t="n"/>
      <c r="B33" s="2" t="n"/>
      <c r="C33" s="2" t="n"/>
      <c r="D33" s="2" t="n"/>
      <c r="E33" s="2" t="n"/>
      <c r="F33" s="2" t="n"/>
      <c r="G33" s="2" t="n"/>
      <c r="H33" s="2" t="n"/>
    </row>
    <row r="34" ht="25" customHeight="1">
      <c r="A34" s="2" t="n"/>
      <c r="B34" s="2" t="n"/>
      <c r="C34" s="2" t="n"/>
      <c r="D34" s="2" t="n"/>
      <c r="E34" s="15" t="n"/>
      <c r="F34" s="2" t="n"/>
      <c r="G34" s="2" t="n"/>
      <c r="H34" s="2" t="n"/>
    </row>
    <row r="35">
      <c r="A35" s="2" t="n"/>
      <c r="B35" s="2" t="n"/>
      <c r="C35" s="2" t="n"/>
      <c r="D35" s="2" t="n"/>
      <c r="E35" s="19" t="inlineStr">
        <is>
          <t>👉 Validez l’efficacité des solutions par données factuelles.</t>
        </is>
      </c>
      <c r="F35" s="2" t="n"/>
      <c r="G35" s="2" t="n"/>
      <c r="H35" s="2" t="n"/>
    </row>
    <row r="36">
      <c r="A36" s="2" t="n"/>
      <c r="B36" s="2" t="n"/>
      <c r="C36" s="2" t="n"/>
      <c r="D36" s="2" t="n"/>
      <c r="E36" s="2" t="n"/>
      <c r="F36" s="2" t="n"/>
      <c r="G36" s="2" t="n"/>
      <c r="H36" s="2" t="n"/>
    </row>
    <row r="37">
      <c r="A37" s="2" t="n"/>
      <c r="B37" s="2" t="n"/>
      <c r="C37" s="2" t="n"/>
      <c r="D37" s="2" t="n"/>
      <c r="E37" s="3" t="inlineStr">
        <is>
          <t>8 Mise à jour documentation &amp; Bilan</t>
        </is>
      </c>
      <c r="F37" s="2" t="n"/>
      <c r="G37" s="2" t="n"/>
      <c r="H37" s="2" t="n"/>
    </row>
    <row r="38">
      <c r="A38" s="2" t="n"/>
      <c r="B38" s="2" t="n"/>
      <c r="C38" s="2" t="n"/>
      <c r="D38" s="2" t="n"/>
      <c r="E38" s="2" t="n"/>
      <c r="F38" s="2" t="n"/>
      <c r="G38" s="2" t="n"/>
      <c r="H38" s="2" t="n"/>
    </row>
    <row r="39">
      <c r="A39" s="2" t="n"/>
      <c r="B39" s="2" t="n"/>
      <c r="C39" s="2" t="n"/>
      <c r="D39" s="2" t="n"/>
      <c r="E39" s="2" t="n"/>
      <c r="F39" s="2" t="n"/>
      <c r="G39" s="2" t="n"/>
      <c r="H39" s="2" t="n"/>
    </row>
    <row r="40" ht="25" customHeight="1">
      <c r="A40" s="2" t="n"/>
      <c r="B40" s="2" t="n"/>
      <c r="C40" s="2" t="n"/>
      <c r="D40" s="2" t="n"/>
      <c r="E40" s="16" t="n"/>
      <c r="F40" s="2" t="n"/>
      <c r="G40" s="2" t="n"/>
      <c r="H40" s="2" t="n"/>
    </row>
    <row r="41">
      <c r="A41" s="2" t="n"/>
      <c r="B41" s="2" t="n"/>
      <c r="C41" s="2" t="n"/>
      <c r="D41" s="2" t="n"/>
      <c r="E41" s="19" t="inlineStr">
        <is>
          <t>👉 Mettez à jour les documents, plans, process, FMEA et standards.</t>
        </is>
      </c>
      <c r="F41" s="2" t="n"/>
      <c r="G41" s="2" t="n"/>
      <c r="H41" s="2" t="n"/>
    </row>
    <row r="42">
      <c r="A42" s="2" t="n"/>
      <c r="B42" s="2" t="n"/>
      <c r="C42" s="2" t="n"/>
      <c r="D42" s="2" t="n"/>
      <c r="E42" s="2" t="n"/>
      <c r="F42" s="2" t="n"/>
      <c r="G42" s="2" t="n"/>
      <c r="H42" s="2" t="n"/>
    </row>
    <row r="43">
      <c r="A43" s="2" t="n"/>
      <c r="B43" s="2" t="n"/>
      <c r="C43" s="2" t="n"/>
      <c r="D43" s="2" t="n"/>
      <c r="E43" s="2" t="n"/>
      <c r="F43" s="2" t="n"/>
      <c r="G43" s="2" t="n"/>
      <c r="H43" s="2" t="n"/>
    </row>
    <row r="44">
      <c r="A44" s="2" t="n"/>
      <c r="B44" s="2" t="n"/>
      <c r="C44" s="2" t="n"/>
      <c r="D44" s="2" t="n"/>
      <c r="E44" s="2" t="n"/>
      <c r="F44" s="2" t="n"/>
      <c r="G44" s="2" t="n"/>
      <c r="H44" s="2" t="n"/>
    </row>
  </sheetData>
  <mergeCells count="2">
    <mergeCell ref="A1:H1"/>
    <mergeCell ref="A5:H5"/>
  </mergeCells>
  <dataValidations count="1">
    <dataValidation sqref="I7:I50" showErrorMessage="1" showInputMessage="1" allowBlank="1" type="list">
      <formula1>"Oui,Non,En cours"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sheetData>
    <row r="1">
      <c r="A1" s="20" t="inlineStr">
        <is>
          <t>📊 Mini-Dashboard - Suivi des Actions (Log chronologique)</t>
        </is>
      </c>
    </row>
    <row r="3">
      <c r="A3" t="inlineStr">
        <is>
          <t>Statut</t>
        </is>
      </c>
      <c r="B3" t="inlineStr">
        <is>
          <t>Nombre</t>
        </is>
      </c>
    </row>
    <row r="4">
      <c r="A4" t="inlineStr">
        <is>
          <t>Ouverte</t>
        </is>
      </c>
      <c r="B4">
        <f>COUNTIF(Actions_Log!H2:H500,"Ouverte")</f>
        <v/>
      </c>
    </row>
    <row r="5">
      <c r="A5" t="inlineStr">
        <is>
          <t>En cours</t>
        </is>
      </c>
      <c r="B5">
        <f>COUNTIF(Actions_Log!H2:H500,"En cours")</f>
        <v/>
      </c>
    </row>
    <row r="6">
      <c r="A6" t="inlineStr">
        <is>
          <t>Fermée</t>
        </is>
      </c>
      <c r="B6">
        <f>COUNTIF(Actions_Log!H2:H500,"Fermée")</f>
        <v/>
      </c>
    </row>
    <row r="8">
      <c r="A8" t="inlineStr">
        <is>
          <t>KPI global de progression (%)</t>
        </is>
      </c>
      <c r="B8" s="21">
        <f>IFERROR(COUNTIF(Actions_Log!H2:H500,"Fermée")/COUNTA(Actions_Log!H2:H500),0)</f>
        <v/>
      </c>
    </row>
    <row r="11">
      <c r="A11" t="inlineStr">
        <is>
          <t>Mois</t>
        </is>
      </c>
      <c r="B11" t="inlineStr">
        <is>
          <t>Actions fermées (mois)</t>
        </is>
      </c>
      <c r="C11" t="inlineStr">
        <is>
          <t>Cumul Fermées</t>
        </is>
      </c>
    </row>
    <row r="12">
      <c r="A12" s="22">
        <f>EOMONTH(TODAY(),-5)+1</f>
        <v/>
      </c>
      <c r="B12">
        <f>COUNTIFS(Actions_Log!G2:G500,"&gt;="&amp;A12,Actions_Log!G2:G500,"&lt;="&amp;=EOMONTH(A12,0),Actions_Log!H2:H500,"Fermée")</f>
        <v/>
      </c>
      <c r="C12">
        <f>B12</f>
        <v/>
      </c>
    </row>
    <row r="13">
      <c r="A13" s="22">
        <f>EOMONTH(TODAY(),-4)+1</f>
        <v/>
      </c>
      <c r="B13">
        <f>COUNTIFS(Actions_Log!G2:G500,"&gt;="&amp;A13,Actions_Log!G2:G500,"&lt;="&amp;=EOMONTH(A13,0),Actions_Log!H2:H500,"Fermée")</f>
        <v/>
      </c>
      <c r="C13">
        <f>C12+B13</f>
        <v/>
      </c>
    </row>
    <row r="14">
      <c r="A14" s="22">
        <f>EOMONTH(TODAY(),-3)+1</f>
        <v/>
      </c>
      <c r="B14">
        <f>COUNTIFS(Actions_Log!G2:G500,"&gt;="&amp;A14,Actions_Log!G2:G500,"&lt;="&amp;=EOMONTH(A14,0),Actions_Log!H2:H500,"Fermée")</f>
        <v/>
      </c>
      <c r="C14">
        <f>C13+B14</f>
        <v/>
      </c>
    </row>
    <row r="15">
      <c r="A15" s="22">
        <f>EOMONTH(TODAY(),-2)+1</f>
        <v/>
      </c>
      <c r="B15">
        <f>COUNTIFS(Actions_Log!G2:G500,"&gt;="&amp;A15,Actions_Log!G2:G500,"&lt;="&amp;=EOMONTH(A15,0),Actions_Log!H2:H500,"Fermée")</f>
        <v/>
      </c>
      <c r="C15">
        <f>C14+B15</f>
        <v/>
      </c>
    </row>
    <row r="16">
      <c r="A16" s="22">
        <f>EOMONTH(TODAY(),-1)+1</f>
        <v/>
      </c>
      <c r="B16">
        <f>COUNTIFS(Actions_Log!G2:G500,"&gt;="&amp;A16,Actions_Log!G2:G500,"&lt;="&amp;=EOMONTH(A16,0),Actions_Log!H2:H500,"Fermée")</f>
        <v/>
      </c>
      <c r="C16">
        <f>C15+B16</f>
        <v/>
      </c>
    </row>
    <row r="17">
      <c r="A17" s="22">
        <f>EOMONTH(TODAY(),-0)+1</f>
        <v/>
      </c>
      <c r="B17">
        <f>COUNTIFS(Actions_Log!G2:G500,"&gt;="&amp;A17,Actions_Log!G2:G500,"&lt;="&amp;=EOMONTH(A17,0),Actions_Log!H2:H500,"Fermée")</f>
        <v/>
      </c>
      <c r="C17">
        <f>C16+B17</f>
        <v/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J31"/>
  <sheetViews>
    <sheetView workbookViewId="0">
      <selection activeCell="A1" sqref="A1"/>
    </sheetView>
  </sheetViews>
  <sheetFormatPr baseColWidth="8" defaultRowHeight="15"/>
  <cols>
    <col width="8" customWidth="1" min="1" max="1"/>
    <col width="40" customWidth="1" min="2" max="2"/>
    <col width="20" customWidth="1" min="3" max="3"/>
    <col width="18" customWidth="1" min="4" max="4"/>
    <col width="16" customWidth="1" min="5" max="5"/>
    <col width="16" customWidth="1" min="6" max="6"/>
    <col width="16" customWidth="1" min="7" max="7"/>
    <col width="14" customWidth="1" min="8" max="8"/>
    <col width="12" customWidth="1" min="9" max="9"/>
    <col width="40" customWidth="1" min="10" max="10"/>
  </cols>
  <sheetData>
    <row r="1">
      <c r="A1" s="23" t="inlineStr">
        <is>
          <t>ID</t>
        </is>
      </c>
      <c r="B1" s="23" t="inlineStr">
        <is>
          <t>Action</t>
        </is>
      </c>
      <c r="C1" s="23" t="inlineStr">
        <is>
          <t>Responsable</t>
        </is>
      </c>
      <c r="D1" s="23" t="inlineStr">
        <is>
          <t>Service</t>
        </is>
      </c>
      <c r="E1" s="23" t="inlineStr">
        <is>
          <t>Date_Création</t>
        </is>
      </c>
      <c r="F1" s="23" t="inlineStr">
        <is>
          <t>Échéance</t>
        </is>
      </c>
      <c r="G1" s="23" t="inlineStr">
        <is>
          <t>Date_Clôture</t>
        </is>
      </c>
      <c r="H1" s="23" t="inlineStr">
        <is>
          <t>Statut</t>
        </is>
      </c>
      <c r="I1" s="23" t="inlineStr">
        <is>
          <t>Priorité</t>
        </is>
      </c>
      <c r="J1" s="23" t="inlineStr">
        <is>
          <t>Commentaires</t>
        </is>
      </c>
    </row>
    <row r="2">
      <c r="A2" t="inlineStr">
        <is>
          <t>ACT-001</t>
        </is>
      </c>
    </row>
    <row r="3">
      <c r="A3" t="inlineStr">
        <is>
          <t>ACT-002</t>
        </is>
      </c>
    </row>
    <row r="4">
      <c r="A4" t="inlineStr">
        <is>
          <t>ACT-003</t>
        </is>
      </c>
    </row>
    <row r="5">
      <c r="A5" t="inlineStr">
        <is>
          <t>ACT-004</t>
        </is>
      </c>
    </row>
    <row r="6">
      <c r="A6" t="inlineStr">
        <is>
          <t>ACT-005</t>
        </is>
      </c>
    </row>
    <row r="7">
      <c r="A7" t="inlineStr">
        <is>
          <t>ACT-006</t>
        </is>
      </c>
    </row>
    <row r="8">
      <c r="A8" t="inlineStr">
        <is>
          <t>ACT-007</t>
        </is>
      </c>
    </row>
    <row r="9">
      <c r="A9" t="inlineStr">
        <is>
          <t>ACT-008</t>
        </is>
      </c>
    </row>
    <row r="10">
      <c r="A10" t="inlineStr">
        <is>
          <t>ACT-009</t>
        </is>
      </c>
    </row>
    <row r="11">
      <c r="A11" t="inlineStr">
        <is>
          <t>ACT-010</t>
        </is>
      </c>
    </row>
    <row r="12">
      <c r="A12" t="inlineStr">
        <is>
          <t>ACT-011</t>
        </is>
      </c>
    </row>
    <row r="13">
      <c r="A13" t="inlineStr">
        <is>
          <t>ACT-012</t>
        </is>
      </c>
    </row>
    <row r="14">
      <c r="A14" t="inlineStr">
        <is>
          <t>ACT-013</t>
        </is>
      </c>
    </row>
    <row r="15">
      <c r="A15" t="inlineStr">
        <is>
          <t>ACT-014</t>
        </is>
      </c>
    </row>
    <row r="16">
      <c r="A16" t="inlineStr">
        <is>
          <t>ACT-015</t>
        </is>
      </c>
    </row>
    <row r="17">
      <c r="A17" t="inlineStr">
        <is>
          <t>ACT-016</t>
        </is>
      </c>
    </row>
    <row r="18">
      <c r="A18" t="inlineStr">
        <is>
          <t>ACT-017</t>
        </is>
      </c>
    </row>
    <row r="19">
      <c r="A19" t="inlineStr">
        <is>
          <t>ACT-018</t>
        </is>
      </c>
    </row>
    <row r="20">
      <c r="A20" t="inlineStr">
        <is>
          <t>ACT-019</t>
        </is>
      </c>
    </row>
    <row r="21">
      <c r="A21" t="inlineStr">
        <is>
          <t>ACT-020</t>
        </is>
      </c>
    </row>
    <row r="22">
      <c r="A22" t="inlineStr">
        <is>
          <t>ACT-021</t>
        </is>
      </c>
    </row>
    <row r="23">
      <c r="A23" t="inlineStr">
        <is>
          <t>ACT-022</t>
        </is>
      </c>
    </row>
    <row r="24">
      <c r="A24" t="inlineStr">
        <is>
          <t>ACT-023</t>
        </is>
      </c>
    </row>
    <row r="25">
      <c r="A25" t="inlineStr">
        <is>
          <t>ACT-024</t>
        </is>
      </c>
    </row>
    <row r="26">
      <c r="A26" t="inlineStr">
        <is>
          <t>ACT-025</t>
        </is>
      </c>
    </row>
    <row r="27">
      <c r="A27" t="inlineStr">
        <is>
          <t>ACT-026</t>
        </is>
      </c>
    </row>
    <row r="28">
      <c r="A28" t="inlineStr">
        <is>
          <t>ACT-027</t>
        </is>
      </c>
    </row>
    <row r="29">
      <c r="A29" t="inlineStr">
        <is>
          <t>ACT-028</t>
        </is>
      </c>
    </row>
    <row r="30">
      <c r="A30" t="inlineStr">
        <is>
          <t>ACT-029</t>
        </is>
      </c>
    </row>
    <row r="31">
      <c r="A31" t="inlineStr">
        <is>
          <t>ACT-030</t>
        </is>
      </c>
    </row>
  </sheetData>
  <dataValidations count="2">
    <dataValidation sqref="H2:H500" showErrorMessage="1" showInputMessage="1" allowBlank="1" type="list">
      <formula1>"Ouverte,En cours,Fermée"</formula1>
    </dataValidation>
    <dataValidation sqref="I2:I500" showErrorMessage="1" showInputMessage="1" allowBlank="1" type="list">
      <formula1>"Haute,Moyenne,Basse"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2025-08-17T15:58:03Z</dcterms:created>
  <dcterms:modified xmlns:dcterms="http://purl.org/dc/terms/" xmlns:xsi="http://www.w3.org/2001/XMLSchema-instance" xsi:type="dcterms:W3CDTF">2025-08-17T15:58:03Z</dcterms:modified>
</cp:coreProperties>
</file>