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_README" sheetId="1" state="visible" r:id="rId1"/>
    <sheet xmlns:r="http://schemas.openxmlformats.org/officeDocument/2006/relationships" name="Tableau_de_bord" sheetId="2" state="visible" r:id="rId2"/>
    <sheet xmlns:r="http://schemas.openxmlformats.org/officeDocument/2006/relationships" name="Checklist_Lean_5S" sheetId="3" state="visible" r:id="rId3"/>
    <sheet xmlns:r="http://schemas.openxmlformats.org/officeDocument/2006/relationships" name="DMAIC" sheetId="4" state="visible" r:id="rId4"/>
    <sheet xmlns:r="http://schemas.openxmlformats.org/officeDocument/2006/relationships" name="SIPOC" sheetId="5" state="visible" r:id="rId5"/>
    <sheet xmlns:r="http://schemas.openxmlformats.org/officeDocument/2006/relationships" name="KPI" sheetId="6" state="visible" r:id="rId6"/>
    <sheet xmlns:r="http://schemas.openxmlformats.org/officeDocument/2006/relationships" name="Pareto" sheetId="7" state="visible" r:id="rId7"/>
    <sheet xmlns:r="http://schemas.openxmlformats.org/officeDocument/2006/relationships" name="Ishikawa" sheetId="8" state="visible" r:id="rId8"/>
    <sheet xmlns:r="http://schemas.openxmlformats.org/officeDocument/2006/relationships" name="Ordonancement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dd-mm"/>
  </numFmts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0D47A1"/>
    </font>
    <font>
      <b val="1"/>
    </font>
  </fonts>
  <fills count="5">
    <fill>
      <patternFill/>
    </fill>
    <fill>
      <patternFill patternType="gray125"/>
    </fill>
    <fill>
      <patternFill patternType="solid">
        <fgColor rgb="001E88E5"/>
      </patternFill>
    </fill>
    <fill>
      <patternFill patternType="solid">
        <fgColor rgb="00E3F2FD"/>
      </patternFill>
    </fill>
    <fill>
      <patternFill patternType="solid">
        <fgColor rgb="0090CAF9"/>
      </patternFill>
    </fill>
  </fills>
  <borders count="2">
    <border>
      <left/>
      <right/>
      <top/>
      <bottom/>
      <diagonal/>
    </border>
    <border>
      <left style="thin">
        <color rgb="00B0BEC5"/>
      </left>
      <right style="thin">
        <color rgb="00B0BEC5"/>
      </right>
      <top style="thin">
        <color rgb="00B0BEC5"/>
      </top>
      <bottom style="thin">
        <color rgb="00B0BEC5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0" borderId="1" applyAlignment="1" pivotButton="0" quotePrefix="0" xfId="0">
      <alignment wrapText="1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vertical="center" wrapText="1"/>
    </xf>
    <xf numFmtId="0" fontId="0" fillId="0" borderId="1" applyAlignment="1" pivotButton="0" quotePrefix="0" xfId="0">
      <alignment vertical="center" wrapText="1"/>
    </xf>
    <xf numFmtId="0" fontId="2" fillId="3" borderId="1" applyAlignment="1" pivotButton="0" quotePrefix="0" xfId="0">
      <alignment vertical="center"/>
    </xf>
    <xf numFmtId="0" fontId="0" fillId="0" borderId="1" applyAlignment="1" pivotButton="0" quotePrefix="0" xfId="0">
      <alignment vertical="center"/>
    </xf>
    <xf numFmtId="0" fontId="3" fillId="0" borderId="1" pivotButton="0" quotePrefix="0" xfId="0"/>
    <xf numFmtId="0" fontId="0" fillId="0" borderId="1" pivotButton="0" quotePrefix="0" xfId="0"/>
    <xf numFmtId="165" fontId="2" fillId="4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</cellXfs>
  <cellStyles count="1">
    <cellStyle name="Normal" xfId="0" builtinId="0" hidden="0"/>
  </cellStyles>
  <dxfs count="3">
    <dxf>
      <fill>
        <patternFill patternType="solid">
          <fgColor rgb="00E8F5E9"/>
        </patternFill>
      </fill>
    </dxf>
    <dxf>
      <fill>
        <patternFill patternType="solid">
          <fgColor rgb="00FFEBEE"/>
        </patternFill>
      </fill>
    </dxf>
    <dxf>
      <fill>
        <patternFill patternType="solid">
          <fgColor rgb="0090CAF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Pareto des défauts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'Pareto'!C3</f>
            </strRef>
          </tx>
          <spPr>
            <a:ln xmlns:a="http://schemas.openxmlformats.org/drawingml/2006/main">
              <a:prstDash val="solid"/>
            </a:ln>
          </spPr>
          <cat>
            <numRef>
              <f>'Pareto'!$A$4:$A$21</f>
            </numRef>
          </cat>
          <val>
            <numRef>
              <f>'Pareto'!$C$4:$C$21</f>
            </numRef>
          </val>
        </ser>
        <gapWidth val="150"/>
        <axId val="10"/>
        <axId val="100"/>
      </barChart>
      <lineChart>
        <grouping val="standard"/>
        <ser>
          <idx val="1"/>
          <order val="1"/>
          <tx>
            <strRef>
              <f>'Pareto'!E3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'Pareto'!$E$4:$E$21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Comptage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19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cols>
    <col width="95" customWidth="1" min="1" max="1"/>
    <col width="2" customWidth="1" min="2" max="2"/>
    <col width="2" customWidth="1" min="3" max="3"/>
    <col width="2" customWidth="1" min="4" max="4"/>
    <col width="2" customWidth="1" min="5" max="5"/>
    <col width="2" customWidth="1" min="6" max="6"/>
    <col width="2" customWidth="1" min="7" max="7"/>
  </cols>
  <sheetData>
    <row r="1" ht="28" customHeight="1">
      <c r="A1" s="1" t="inlineStr">
        <is>
          <t>Lean Manufacturing Six Sigma – Kit simplifié</t>
        </is>
      </c>
    </row>
    <row r="3">
      <c r="A3" s="2" t="inlineStr">
        <is>
          <t>Contenu du classeur</t>
        </is>
      </c>
    </row>
    <row r="4">
      <c r="A4" s="2" t="inlineStr">
        <is>
          <t>• Tableau_de_bord  • Checklist_Lean_5S  • DMAIC  • SIPOC  • KPI  • Pareto  • Ishikawa  • Ordonancement</t>
        </is>
      </c>
    </row>
    <row r="5">
      <c r="A5" s="2" t="n"/>
    </row>
    <row r="6">
      <c r="A6" s="2" t="inlineStr">
        <is>
          <t>Mode d'emploi (rapide)</t>
        </is>
      </c>
    </row>
    <row r="7">
      <c r="A7" s="2" t="inlineStr">
        <is>
          <t>1) Commencez par 'KPI' pour saisir vos paramètres (takt, OEE...).</t>
        </is>
      </c>
    </row>
    <row r="8">
      <c r="A8" s="2" t="inlineStr">
        <is>
          <t>2) Utilisez 'Checklist_Lean_5S' pour piloter l'excellence opérationnelle.</t>
        </is>
      </c>
    </row>
    <row r="9">
      <c r="A9" s="2" t="inlineStr">
        <is>
          <t>3) Saisissez vos défauts dans 'Pareto' (graphique automatique).</t>
        </is>
      </c>
    </row>
    <row r="10">
      <c r="A10" s="2" t="inlineStr">
        <is>
          <t>4) Planifiez les tâches dans 'Ordonancement' (mini-Gantt).</t>
        </is>
      </c>
    </row>
    <row r="11">
      <c r="A11" s="2" t="inlineStr">
        <is>
          <t>5) Suivez l'avancement global dans 'Tableau_de_bord'.</t>
        </is>
      </c>
    </row>
  </sheetData>
  <mergeCells count="1">
    <mergeCell ref="A1:G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7"/>
  <sheetViews>
    <sheetView workbookViewId="0">
      <selection activeCell="A1" sqref="A1"/>
    </sheetView>
  </sheetViews>
  <sheetFormatPr baseColWidth="8" defaultRowHeight="15"/>
  <cols>
    <col width="26" customWidth="1" min="1" max="1"/>
    <col width="18" customWidth="1" min="2" max="2"/>
    <col width="16" customWidth="1" min="3" max="3"/>
    <col width="10" customWidth="1" min="4" max="4"/>
    <col width="13" customWidth="1" min="5" max="5"/>
    <col width="36" customWidth="1" min="6" max="6"/>
    <col width="20" customWidth="1" min="7" max="7"/>
    <col width="20" customWidth="1" min="8" max="8"/>
  </cols>
  <sheetData>
    <row r="1" ht="28" customHeight="1">
      <c r="A1" s="1" t="inlineStr">
        <is>
          <t>Tableau de bord – Vue synthétique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</row>
    <row r="3" ht="22" customHeight="1">
      <c r="A3" s="3" t="inlineStr">
        <is>
          <t>Indicateur</t>
        </is>
      </c>
      <c r="B3" s="3" t="inlineStr">
        <is>
          <t>Valeur</t>
        </is>
      </c>
      <c r="C3" s="3" t="inlineStr">
        <is>
          <t>Objectif</t>
        </is>
      </c>
      <c r="D3" s="3" t="inlineStr">
        <is>
          <t>Écart</t>
        </is>
      </c>
      <c r="E3" s="3" t="inlineStr">
        <is>
          <t>Statut</t>
        </is>
      </c>
      <c r="F3" s="3" t="inlineStr">
        <is>
          <t>Commentaire</t>
        </is>
      </c>
      <c r="G3" s="3" t="inlineStr">
        <is>
          <t>Dernière mise à jour</t>
        </is>
      </c>
      <c r="H3" s="3" t="inlineStr">
        <is>
          <t>Owner</t>
        </is>
      </c>
    </row>
    <row r="4">
      <c r="A4" s="4" t="inlineStr">
        <is>
          <t>Takt time (sec/pièce)</t>
        </is>
      </c>
      <c r="B4" s="4">
        <f>KPI!B8</f>
        <v/>
      </c>
      <c r="C4" s="4">
        <f>KPI!D8</f>
        <v/>
      </c>
      <c r="D4" s="4">
        <f>B4-C4</f>
        <v/>
      </c>
      <c r="E4" s="4">
        <f>IF(B4&lt;=C4,"OK","À surveiller")</f>
        <v/>
      </c>
      <c r="F4" s="4" t="inlineStr"/>
      <c r="G4" s="4">
        <f>TODAY()</f>
        <v/>
      </c>
      <c r="H4" s="4" t="inlineStr">
        <is>
          <t>Resp. Production</t>
        </is>
      </c>
    </row>
    <row r="5">
      <c r="A5" s="4" t="inlineStr">
        <is>
          <t>Cycle time moyen (sec)</t>
        </is>
      </c>
      <c r="B5" s="4">
        <f>KPI!B13</f>
        <v/>
      </c>
      <c r="C5" s="4">
        <f>KPI!D13</f>
        <v/>
      </c>
      <c r="D5" s="4">
        <f>B5-C5</f>
        <v/>
      </c>
      <c r="E5" s="4">
        <f>IF(B5&lt;=C5,"OK","À améliorer")</f>
        <v/>
      </c>
      <c r="F5" s="4" t="inlineStr"/>
      <c r="G5" s="4">
        <f>TODAY()</f>
        <v/>
      </c>
      <c r="H5" s="4" t="inlineStr">
        <is>
          <t>Méthodes</t>
        </is>
      </c>
    </row>
    <row r="6">
      <c r="A6" s="4" t="inlineStr">
        <is>
          <t>OEE (%)</t>
        </is>
      </c>
      <c r="B6" s="4">
        <f>KPI!B28</f>
        <v/>
      </c>
      <c r="C6" s="4">
        <f>KPI!D28</f>
        <v/>
      </c>
      <c r="D6" s="4">
        <f>B6-C6</f>
        <v/>
      </c>
      <c r="E6" s="4">
        <f>IF(B6&gt;=C6,"OK","En dessous")</f>
        <v/>
      </c>
      <c r="F6" s="4" t="inlineStr"/>
      <c r="G6" s="4">
        <f>TODAY()</f>
        <v/>
      </c>
      <c r="H6" s="4" t="inlineStr">
        <is>
          <t>Maintenance</t>
        </is>
      </c>
    </row>
    <row r="7">
      <c r="A7" s="4" t="inlineStr">
        <is>
          <t>Défauts / 1000u</t>
        </is>
      </c>
      <c r="B7" s="4">
        <f>IFERROR(1000*SUM(Pareto!B6:B20)/MAX(1,KPI!B5),"")</f>
        <v/>
      </c>
      <c r="C7" s="4" t="inlineStr">
        <is>
          <t>≤ 5</t>
        </is>
      </c>
      <c r="D7" s="4">
        <f>B7-5</f>
        <v/>
      </c>
      <c r="E7" s="4">
        <f>IF(B7&lt;=5,"OK","Trop élevé")</f>
        <v/>
      </c>
      <c r="F7" s="4" t="inlineStr"/>
      <c r="G7" s="4">
        <f>TODAY()</f>
        <v/>
      </c>
      <c r="H7" s="4" t="inlineStr">
        <is>
          <t>Qualité</t>
        </is>
      </c>
    </row>
  </sheetData>
  <mergeCells count="1">
    <mergeCell ref="A1:H1"/>
  </mergeCells>
  <conditionalFormatting sqref="E4:E7">
    <cfRule type="cellIs" priority="1" operator="equal" dxfId="0">
      <formula>"OK"</formula>
    </cfRule>
    <cfRule type="cellIs" priority="2" operator="notEqual" dxfId="1">
      <formula>"OK"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0"/>
  <sheetViews>
    <sheetView workbookViewId="0">
      <selection activeCell="A1" sqref="A1"/>
    </sheetView>
  </sheetViews>
  <sheetFormatPr baseColWidth="8" defaultRowHeight="15"/>
  <cols>
    <col width="28" customWidth="1" min="1" max="1"/>
    <col width="38" customWidth="1" min="2" max="2"/>
    <col width="14" customWidth="1" min="3" max="3"/>
    <col width="18" customWidth="1" min="4" max="4"/>
    <col width="10" customWidth="1" min="5" max="5"/>
    <col width="28" customWidth="1" min="6" max="6"/>
    <col width="14" customWidth="1" min="7" max="7"/>
    <col width="20" customWidth="1" min="8" max="8"/>
  </cols>
  <sheetData>
    <row r="1" ht="28" customHeight="1">
      <c r="A1" s="1" t="inlineStr">
        <is>
          <t>Check-list Lean (5S &amp; 8 gaspillages)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</row>
    <row r="3" ht="22" customHeight="1">
      <c r="A3" s="5" t="inlineStr">
        <is>
          <t>Catégorie (5S/Gaspillage)</t>
        </is>
      </c>
      <c r="B3" s="5" t="inlineStr">
        <is>
          <t>Élément à vérifier</t>
        </is>
      </c>
      <c r="C3" s="5" t="inlineStr">
        <is>
          <t>Fréquence</t>
        </is>
      </c>
      <c r="D3" s="5" t="inlineStr">
        <is>
          <t>Responsable</t>
        </is>
      </c>
      <c r="E3" s="5" t="inlineStr">
        <is>
          <t>État</t>
        </is>
      </c>
      <c r="F3" s="5" t="inlineStr">
        <is>
          <t>Commentaire</t>
        </is>
      </c>
      <c r="G3" s="5" t="inlineStr">
        <is>
          <t>Date</t>
        </is>
      </c>
      <c r="H3" s="5" t="inlineStr">
        <is>
          <t>Preuve/Lien</t>
        </is>
      </c>
    </row>
    <row r="4">
      <c r="A4" s="6" t="inlineStr">
        <is>
          <t>Seiri – Débarras</t>
        </is>
      </c>
      <c r="B4" s="6" t="inlineStr">
        <is>
          <t>Retirer les objets inutiles du poste</t>
        </is>
      </c>
      <c r="C4" s="6" t="inlineStr">
        <is>
          <t>Quotidien</t>
        </is>
      </c>
      <c r="D4" s="6" t="inlineStr">
        <is>
          <t>Opérateur</t>
        </is>
      </c>
      <c r="E4" s="6" t="inlineStr"/>
      <c r="F4" s="6" t="inlineStr"/>
      <c r="G4" s="6" t="inlineStr"/>
      <c r="H4" s="6" t="inlineStr"/>
    </row>
    <row r="5">
      <c r="A5" s="6" t="inlineStr">
        <is>
          <t>Seiton – Rangement</t>
        </is>
      </c>
      <c r="B5" s="6" t="inlineStr">
        <is>
          <t>Marquage au sol visible</t>
        </is>
      </c>
      <c r="C5" s="6" t="inlineStr">
        <is>
          <t>Hebdo</t>
        </is>
      </c>
      <c r="D5" s="6" t="inlineStr">
        <is>
          <t>Superviseur</t>
        </is>
      </c>
      <c r="E5" s="6" t="inlineStr"/>
      <c r="F5" s="6" t="inlineStr"/>
      <c r="G5" s="6" t="inlineStr"/>
      <c r="H5" s="6" t="inlineStr"/>
    </row>
    <row r="6">
      <c r="A6" s="6" t="inlineStr">
        <is>
          <t>Seiso – Nettoyage</t>
        </is>
      </c>
      <c r="B6" s="6" t="inlineStr">
        <is>
          <t>Check-list de nettoyage complétée</t>
        </is>
      </c>
      <c r="C6" s="6" t="inlineStr">
        <is>
          <t>Quotidien</t>
        </is>
      </c>
      <c r="D6" s="6" t="inlineStr">
        <is>
          <t>Opérateur</t>
        </is>
      </c>
      <c r="E6" s="6" t="inlineStr"/>
      <c r="F6" s="6" t="inlineStr"/>
      <c r="G6" s="6" t="inlineStr"/>
      <c r="H6" s="6" t="inlineStr"/>
    </row>
    <row r="7">
      <c r="A7" s="6" t="inlineStr">
        <is>
          <t>Seiketsu – Standardiser</t>
        </is>
      </c>
      <c r="B7" s="6" t="inlineStr">
        <is>
          <t>Standard de poste affiché</t>
        </is>
      </c>
      <c r="C7" s="6" t="inlineStr">
        <is>
          <t>Mensuel</t>
        </is>
      </c>
      <c r="D7" s="6" t="inlineStr">
        <is>
          <t>Méthodes</t>
        </is>
      </c>
      <c r="E7" s="6" t="inlineStr"/>
      <c r="F7" s="6" t="inlineStr"/>
      <c r="G7" s="6" t="inlineStr"/>
      <c r="H7" s="6" t="inlineStr"/>
    </row>
    <row r="8">
      <c r="A8" s="6" t="inlineStr">
        <is>
          <t>Shitsuke – Discipline</t>
        </is>
      </c>
      <c r="B8" s="6" t="inlineStr">
        <is>
          <t>Audit 5S réalisé</t>
        </is>
      </c>
      <c r="C8" s="6" t="inlineStr">
        <is>
          <t>Mensuel</t>
        </is>
      </c>
      <c r="D8" s="6" t="inlineStr">
        <is>
          <t>Qualité</t>
        </is>
      </c>
      <c r="E8" s="6" t="inlineStr"/>
      <c r="F8" s="6" t="inlineStr"/>
      <c r="G8" s="6" t="inlineStr"/>
      <c r="H8" s="6" t="inlineStr"/>
    </row>
    <row r="9">
      <c r="A9" s="6" t="inlineStr">
        <is>
          <t>Gaspillage – Attentes</t>
        </is>
      </c>
      <c r="B9" s="6" t="inlineStr">
        <is>
          <t>Temps d’attente non productifs</t>
        </is>
      </c>
      <c r="C9" s="6" t="inlineStr">
        <is>
          <t>Hebdo</t>
        </is>
      </c>
      <c r="D9" s="6" t="inlineStr">
        <is>
          <t>Méthodes</t>
        </is>
      </c>
      <c r="E9" s="6" t="inlineStr"/>
      <c r="F9" s="6" t="inlineStr"/>
      <c r="G9" s="6" t="inlineStr"/>
      <c r="H9" s="6" t="inlineStr"/>
    </row>
    <row r="10">
      <c r="A10" s="6" t="inlineStr">
        <is>
          <t>Gaspillage – Défauts</t>
        </is>
      </c>
      <c r="B10" s="6" t="inlineStr">
        <is>
          <t>Reprises/retouches</t>
        </is>
      </c>
      <c r="C10" s="6" t="inlineStr">
        <is>
          <t>Hebdo</t>
        </is>
      </c>
      <c r="D10" s="6" t="inlineStr">
        <is>
          <t>Qualité</t>
        </is>
      </c>
      <c r="E10" s="6" t="inlineStr"/>
      <c r="F10" s="6" t="inlineStr"/>
      <c r="G10" s="6" t="inlineStr"/>
      <c r="H10" s="6" t="inlineStr"/>
    </row>
  </sheetData>
  <mergeCells count="1">
    <mergeCell ref="A1:H1"/>
  </mergeCells>
  <conditionalFormatting sqref="E4:E200">
    <cfRule type="cellIs" priority="1" operator="equal" dxfId="0">
      <formula>"Oui"</formula>
    </cfRule>
    <cfRule type="cellIs" priority="2" operator="equal" dxfId="1">
      <formula>"Non"</formula>
    </cfRule>
  </conditionalFormatting>
  <dataValidations count="1">
    <dataValidation sqref="E4:E200" showErrorMessage="1" showInputMessage="1" allowBlank="1" type="list">
      <formula1>"Oui,Non"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cols>
    <col width="12" customWidth="1" min="1" max="1"/>
    <col width="32" customWidth="1" min="2" max="2"/>
    <col width="18" customWidth="1" min="3" max="3"/>
    <col width="14" customWidth="1" min="4" max="4"/>
    <col width="14" customWidth="1" min="5" max="5"/>
    <col width="14" customWidth="1" min="6" max="6"/>
    <col width="12" customWidth="1" min="7" max="7"/>
    <col width="28" customWidth="1" min="8" max="8"/>
  </cols>
  <sheetData>
    <row r="1" ht="28" customHeight="1">
      <c r="A1" s="1" t="inlineStr">
        <is>
          <t>Plan d’actions DMAIC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</row>
    <row r="3" ht="22" customHeight="1">
      <c r="A3" s="7" t="inlineStr">
        <is>
          <t>Phase</t>
        </is>
      </c>
      <c r="B3" s="7" t="inlineStr">
        <is>
          <t>Tâche</t>
        </is>
      </c>
      <c r="C3" s="7" t="inlineStr">
        <is>
          <t>Responsable</t>
        </is>
      </c>
      <c r="D3" s="7" t="inlineStr">
        <is>
          <t>Début</t>
        </is>
      </c>
      <c r="E3" s="7" t="inlineStr">
        <is>
          <t>Fin</t>
        </is>
      </c>
      <c r="F3" s="7" t="inlineStr">
        <is>
          <t>% Avancement</t>
        </is>
      </c>
      <c r="G3" s="7" t="inlineStr">
        <is>
          <t>Statut</t>
        </is>
      </c>
      <c r="H3" s="7" t="inlineStr">
        <is>
          <t>Remarques</t>
        </is>
      </c>
    </row>
    <row r="4">
      <c r="A4" s="8" t="inlineStr">
        <is>
          <t>Define</t>
        </is>
      </c>
      <c r="B4" s="8" t="inlineStr">
        <is>
          <t>Définir CTQ &amp; périmètre</t>
        </is>
      </c>
      <c r="C4" s="8" t="inlineStr">
        <is>
          <t>Chef de projet</t>
        </is>
      </c>
      <c r="D4" s="8" t="inlineStr"/>
      <c r="E4" s="8" t="inlineStr"/>
      <c r="F4" s="8" t="n">
        <v>0</v>
      </c>
      <c r="G4" s="8" t="inlineStr"/>
      <c r="H4" s="8" t="inlineStr"/>
    </row>
    <row r="5">
      <c r="A5" s="8" t="inlineStr">
        <is>
          <t>Measure</t>
        </is>
      </c>
      <c r="B5" s="8" t="inlineStr">
        <is>
          <t>Établir plan de mesure</t>
        </is>
      </c>
      <c r="C5" s="8" t="inlineStr">
        <is>
          <t>Qualité</t>
        </is>
      </c>
      <c r="D5" s="8" t="inlineStr"/>
      <c r="E5" s="8" t="inlineStr"/>
      <c r="F5" s="8" t="n">
        <v>0</v>
      </c>
      <c r="G5" s="8" t="inlineStr"/>
      <c r="H5" s="8" t="inlineStr"/>
    </row>
    <row r="6">
      <c r="A6" s="8" t="inlineStr">
        <is>
          <t>Analyze</t>
        </is>
      </c>
      <c r="B6" s="8" t="inlineStr">
        <is>
          <t>Analyse Pareto &amp; cause racine</t>
        </is>
      </c>
      <c r="C6" s="8" t="inlineStr">
        <is>
          <t>Équipe</t>
        </is>
      </c>
      <c r="D6" s="8" t="inlineStr"/>
      <c r="E6" s="8" t="inlineStr"/>
      <c r="F6" s="8" t="n">
        <v>0</v>
      </c>
      <c r="G6" s="8" t="inlineStr"/>
      <c r="H6" s="8" t="inlineStr"/>
    </row>
    <row r="7">
      <c r="A7" s="8" t="inlineStr">
        <is>
          <t>Improve</t>
        </is>
      </c>
      <c r="B7" s="8" t="inlineStr">
        <is>
          <t>Expérimentations (DOE simples)</t>
        </is>
      </c>
      <c r="C7" s="8" t="inlineStr">
        <is>
          <t>Méthodes</t>
        </is>
      </c>
      <c r="D7" s="8" t="inlineStr"/>
      <c r="E7" s="8" t="inlineStr"/>
      <c r="F7" s="8" t="n">
        <v>0</v>
      </c>
      <c r="G7" s="8" t="inlineStr"/>
      <c r="H7" s="8" t="inlineStr"/>
    </row>
    <row r="8">
      <c r="A8" s="8" t="inlineStr">
        <is>
          <t>Control</t>
        </is>
      </c>
      <c r="B8" s="8" t="inlineStr">
        <is>
          <t>Standardisation &amp; contrôle</t>
        </is>
      </c>
      <c r="C8" s="8" t="inlineStr">
        <is>
          <t>Superviseur</t>
        </is>
      </c>
      <c r="D8" s="8" t="inlineStr"/>
      <c r="E8" s="8" t="inlineStr"/>
      <c r="F8" s="8" t="n">
        <v>0</v>
      </c>
      <c r="G8" s="8" t="inlineStr"/>
      <c r="H8" s="8" t="inlineStr"/>
    </row>
  </sheetData>
  <mergeCells count="1">
    <mergeCell ref="A1:H1"/>
  </mergeCells>
  <dataValidations count="1">
    <dataValidation sqref="G4:G200" showErrorMessage="1" showInputMessage="1" allowBlank="1" type="list">
      <formula1>"À faire,En cours,Fait,Bloqué"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1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6" customWidth="1" min="3" max="3"/>
    <col width="22" customWidth="1" min="4" max="4"/>
    <col width="22" customWidth="1" min="5" max="5"/>
    <col width="18" customWidth="1" min="6" max="6"/>
    <col width="16" customWidth="1" min="7" max="7"/>
    <col width="16" customWidth="1" min="8" max="8"/>
    <col width="16" customWidth="1" min="9" max="9"/>
    <col width="24" customWidth="1" min="10" max="10"/>
  </cols>
  <sheetData>
    <row r="1" ht="28" customHeight="1">
      <c r="A1" s="1" t="inlineStr">
        <is>
          <t>SIPOC – Vue processus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</row>
    <row r="3" ht="22" customHeight="1">
      <c r="A3" s="5" t="inlineStr">
        <is>
          <t>Suppliers (Fournisseurs)</t>
        </is>
      </c>
      <c r="B3" s="5" t="inlineStr">
        <is>
          <t>Inputs (Entrées)</t>
        </is>
      </c>
      <c r="C3" s="5" t="inlineStr">
        <is>
          <t>Processus (hauts niveaux)</t>
        </is>
      </c>
      <c r="D3" s="5" t="inlineStr">
        <is>
          <t>Outputs (Sorties)</t>
        </is>
      </c>
      <c r="E3" s="5" t="inlineStr">
        <is>
          <t>Customers (Clients)</t>
        </is>
      </c>
      <c r="F3" s="5" t="inlineStr">
        <is>
          <t>Critères Qualité (CTQ)</t>
        </is>
      </c>
      <c r="G3" s="5" t="inlineStr">
        <is>
          <t>Risques</t>
        </is>
      </c>
      <c r="H3" s="5" t="inlineStr">
        <is>
          <t>Contrôles</t>
        </is>
      </c>
      <c r="I3" s="5" t="inlineStr">
        <is>
          <t>Owner</t>
        </is>
      </c>
      <c r="J3" s="5" t="inlineStr">
        <is>
          <t>Commentaires</t>
        </is>
      </c>
    </row>
    <row r="4">
      <c r="A4" s="6" t="inlineStr"/>
      <c r="B4" s="6" t="inlineStr"/>
      <c r="C4" s="6" t="inlineStr"/>
      <c r="D4" s="6" t="inlineStr"/>
      <c r="E4" s="6" t="inlineStr"/>
      <c r="F4" s="6" t="inlineStr"/>
      <c r="G4" s="6" t="inlineStr"/>
      <c r="H4" s="6" t="inlineStr"/>
      <c r="I4" s="6" t="inlineStr"/>
      <c r="J4" s="6" t="inlineStr"/>
    </row>
    <row r="5">
      <c r="A5" s="6" t="inlineStr"/>
      <c r="B5" s="6" t="inlineStr"/>
      <c r="C5" s="6" t="inlineStr"/>
      <c r="D5" s="6" t="inlineStr"/>
      <c r="E5" s="6" t="inlineStr"/>
      <c r="F5" s="6" t="inlineStr"/>
      <c r="G5" s="6" t="inlineStr"/>
      <c r="H5" s="6" t="inlineStr"/>
      <c r="I5" s="6" t="inlineStr"/>
      <c r="J5" s="6" t="inlineStr"/>
    </row>
    <row r="6">
      <c r="A6" s="6" t="inlineStr"/>
      <c r="B6" s="6" t="inlineStr"/>
      <c r="C6" s="6" t="inlineStr"/>
      <c r="D6" s="6" t="inlineStr"/>
      <c r="E6" s="6" t="inlineStr"/>
      <c r="F6" s="6" t="inlineStr"/>
      <c r="G6" s="6" t="inlineStr"/>
      <c r="H6" s="6" t="inlineStr"/>
      <c r="I6" s="6" t="inlineStr"/>
      <c r="J6" s="6" t="inlineStr"/>
    </row>
    <row r="7">
      <c r="A7" s="6" t="inlineStr"/>
      <c r="B7" s="6" t="inlineStr"/>
      <c r="C7" s="6" t="inlineStr"/>
      <c r="D7" s="6" t="inlineStr"/>
      <c r="E7" s="6" t="inlineStr"/>
      <c r="F7" s="6" t="inlineStr"/>
      <c r="G7" s="6" t="inlineStr"/>
      <c r="H7" s="6" t="inlineStr"/>
      <c r="I7" s="6" t="inlineStr"/>
      <c r="J7" s="6" t="inlineStr"/>
    </row>
    <row r="8">
      <c r="A8" s="6" t="inlineStr"/>
      <c r="B8" s="6" t="inlineStr"/>
      <c r="C8" s="6" t="inlineStr"/>
      <c r="D8" s="6" t="inlineStr"/>
      <c r="E8" s="6" t="inlineStr"/>
      <c r="F8" s="6" t="inlineStr"/>
      <c r="G8" s="6" t="inlineStr"/>
      <c r="H8" s="6" t="inlineStr"/>
      <c r="I8" s="6" t="inlineStr"/>
      <c r="J8" s="6" t="inlineStr"/>
    </row>
    <row r="9">
      <c r="A9" s="6" t="inlineStr"/>
      <c r="B9" s="6" t="inlineStr"/>
      <c r="C9" s="6" t="inlineStr"/>
      <c r="D9" s="6" t="inlineStr"/>
      <c r="E9" s="6" t="inlineStr"/>
      <c r="F9" s="6" t="inlineStr"/>
      <c r="G9" s="6" t="inlineStr"/>
      <c r="H9" s="6" t="inlineStr"/>
      <c r="I9" s="6" t="inlineStr"/>
      <c r="J9" s="6" t="inlineStr"/>
    </row>
    <row r="10">
      <c r="A10" s="6" t="inlineStr"/>
      <c r="B10" s="6" t="inlineStr"/>
      <c r="C10" s="6" t="inlineStr"/>
      <c r="D10" s="6" t="inlineStr"/>
      <c r="E10" s="6" t="inlineStr"/>
      <c r="F10" s="6" t="inlineStr"/>
      <c r="G10" s="6" t="inlineStr"/>
      <c r="H10" s="6" t="inlineStr"/>
      <c r="I10" s="6" t="inlineStr"/>
      <c r="J10" s="6" t="inlineStr"/>
    </row>
    <row r="11">
      <c r="A11" s="6" t="inlineStr"/>
      <c r="B11" s="6" t="inlineStr"/>
      <c r="C11" s="6" t="inlineStr"/>
      <c r="D11" s="6" t="inlineStr"/>
      <c r="E11" s="6" t="inlineStr"/>
      <c r="F11" s="6" t="inlineStr"/>
      <c r="G11" s="6" t="inlineStr"/>
      <c r="H11" s="6" t="inlineStr"/>
      <c r="I11" s="6" t="inlineStr"/>
      <c r="J11" s="6" t="inlineStr"/>
    </row>
  </sheetData>
  <mergeCells count="1">
    <mergeCell ref="A1:J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29"/>
  <sheetViews>
    <sheetView workbookViewId="0">
      <selection activeCell="A1" sqref="A1"/>
    </sheetView>
  </sheetViews>
  <sheetFormatPr baseColWidth="8" defaultRowHeight="15"/>
  <cols>
    <col width="36" customWidth="1" min="1" max="1"/>
    <col width="18" customWidth="1" min="2" max="2"/>
    <col width="14" customWidth="1" min="3" max="3"/>
    <col width="16" customWidth="1" min="4" max="4"/>
    <col width="4" customWidth="1" min="5" max="5"/>
    <col width="4" customWidth="1" min="6" max="6"/>
    <col width="4" customWidth="1" min="7" max="7"/>
    <col width="4" customWidth="1" min="8" max="8"/>
  </cols>
  <sheetData>
    <row r="1" ht="28" customHeight="1">
      <c r="A1" s="1" t="inlineStr">
        <is>
          <t>KPI – Takt, Cycle, Lead Time, OEE (simplifiés)</t>
        </is>
      </c>
    </row>
    <row r="3">
      <c r="A3" s="9" t="inlineStr">
        <is>
          <t>PARAMÈTRES GÉNÉRAUX</t>
        </is>
      </c>
      <c r="B3" s="10" t="n"/>
      <c r="C3" s="10" t="n"/>
      <c r="D3" s="10" t="n"/>
    </row>
    <row r="4">
      <c r="A4" s="10" t="inlineStr">
        <is>
          <t>Temps disponible par jour (min)</t>
        </is>
      </c>
      <c r="B4" s="10" t="n">
        <v>480</v>
      </c>
      <c r="C4" s="10" t="n"/>
      <c r="D4" s="10" t="n"/>
    </row>
    <row r="5">
      <c r="A5" s="10" t="inlineStr">
        <is>
          <t>Demande client (unités/jour)</t>
        </is>
      </c>
      <c r="B5" s="10" t="n">
        <v>100</v>
      </c>
      <c r="C5" s="10" t="n"/>
      <c r="D5" s="10" t="n"/>
    </row>
    <row r="6">
      <c r="A6" s="10" t="n"/>
      <c r="B6" s="10" t="n"/>
      <c r="C6" s="10" t="n"/>
      <c r="D6" s="10" t="n"/>
    </row>
    <row r="7">
      <c r="A7" s="9" t="inlineStr">
        <is>
          <t>TAKT TIME</t>
        </is>
      </c>
      <c r="B7" s="10" t="n"/>
      <c r="C7" s="10" t="n"/>
      <c r="D7" s="10" t="n"/>
    </row>
    <row r="8">
      <c r="A8" s="10" t="inlineStr">
        <is>
          <t>Takt (sec/pièce)</t>
        </is>
      </c>
      <c r="B8" s="10">
        <f>IFERROR((B4*60)/B5,"")</f>
        <v/>
      </c>
      <c r="C8" s="9" t="inlineStr">
        <is>
          <t>Objectif</t>
        </is>
      </c>
      <c r="D8" s="10" t="n">
        <v>30</v>
      </c>
    </row>
    <row r="9">
      <c r="A9" s="10" t="n"/>
      <c r="B9" s="10" t="n"/>
      <c r="C9" s="10" t="n"/>
      <c r="D9" s="10" t="n"/>
    </row>
    <row r="10">
      <c r="A10" s="9" t="inlineStr">
        <is>
          <t>CYCLE TIME – échantillon (sec)</t>
        </is>
      </c>
      <c r="B10" s="10" t="n"/>
      <c r="C10" s="10" t="n"/>
      <c r="D10" s="10" t="n"/>
    </row>
    <row r="11">
      <c r="A11" s="10" t="n">
        <v>28</v>
      </c>
      <c r="B11" s="10" t="n"/>
      <c r="C11" s="10" t="n"/>
      <c r="D11" s="10" t="n"/>
    </row>
    <row r="12">
      <c r="A12" s="10" t="n">
        <v>32</v>
      </c>
      <c r="B12" s="10" t="n"/>
      <c r="C12" s="10" t="n"/>
      <c r="D12" s="10" t="n"/>
    </row>
    <row r="13">
      <c r="A13" s="10" t="inlineStr">
        <is>
          <t>Cycle moyen (sec)</t>
        </is>
      </c>
      <c r="B13" s="10">
        <f>IFERROR(AVERAGE(A11:A20),"")</f>
        <v/>
      </c>
      <c r="C13" s="9" t="inlineStr">
        <is>
          <t>Objectif</t>
        </is>
      </c>
      <c r="D13" s="10" t="n">
        <v>30</v>
      </c>
    </row>
    <row r="14">
      <c r="A14" s="10" t="n">
        <v>29</v>
      </c>
      <c r="B14" s="10" t="n"/>
      <c r="C14" s="10" t="n"/>
      <c r="D14" s="10" t="n"/>
    </row>
    <row r="15">
      <c r="A15" s="9" t="inlineStr">
        <is>
          <t>LEAD TIME – simplifié (jours)</t>
        </is>
      </c>
      <c r="B15" s="10" t="n"/>
      <c r="C15" s="10" t="n"/>
      <c r="D15" s="10" t="n"/>
    </row>
    <row r="16">
      <c r="A16" s="10" t="inlineStr">
        <is>
          <t>Process time total</t>
        </is>
      </c>
      <c r="B16" s="10" t="n">
        <v>1.5</v>
      </c>
      <c r="C16" s="10" t="n"/>
      <c r="D16" s="10" t="n"/>
    </row>
    <row r="17">
      <c r="A17" s="10" t="inlineStr">
        <is>
          <t>Temps d'attente (WIP, transferts)</t>
        </is>
      </c>
      <c r="B17" s="10" t="n">
        <v>2</v>
      </c>
      <c r="C17" s="10" t="n"/>
      <c r="D17" s="10" t="n"/>
    </row>
    <row r="18">
      <c r="A18" s="10" t="inlineStr">
        <is>
          <t>Lead time total (jours)</t>
        </is>
      </c>
      <c r="B18" s="10">
        <f>IFERROR(B16+B17,"")</f>
        <v/>
      </c>
      <c r="C18" s="9" t="inlineStr">
        <is>
          <t>Objectif</t>
        </is>
      </c>
      <c r="D18" s="10" t="n">
        <v>2.5</v>
      </c>
    </row>
    <row r="19">
      <c r="A19" s="10" t="n"/>
      <c r="B19" s="10" t="n"/>
      <c r="C19" s="10" t="n"/>
      <c r="D19" s="10" t="n"/>
    </row>
    <row r="20">
      <c r="A20" s="9" t="inlineStr">
        <is>
          <t>OEE – simplifié</t>
        </is>
      </c>
      <c r="B20" s="10" t="n"/>
      <c r="C20" s="10" t="n"/>
      <c r="D20" s="10" t="n"/>
    </row>
    <row r="21">
      <c r="A21" s="10" t="inlineStr">
        <is>
          <t>Temps planifié (min)</t>
        </is>
      </c>
      <c r="B21" s="10" t="n">
        <v>480</v>
      </c>
      <c r="C21" s="10" t="n"/>
      <c r="D21" s="10" t="n"/>
    </row>
    <row r="22">
      <c r="A22" s="10" t="inlineStr">
        <is>
          <t>Arrêts (min)</t>
        </is>
      </c>
      <c r="B22" s="10" t="n">
        <v>60</v>
      </c>
      <c r="C22" s="10" t="n"/>
      <c r="D22" s="10" t="n"/>
    </row>
    <row r="23">
      <c r="A23" s="10" t="inlineStr">
        <is>
          <t>Runtime (min)</t>
        </is>
      </c>
      <c r="B23" s="10">
        <f>IFERROR(B21-B22,"")</f>
        <v/>
      </c>
      <c r="C23" s="10" t="n"/>
      <c r="D23" s="10" t="n"/>
    </row>
    <row r="24">
      <c r="A24" s="10" t="inlineStr">
        <is>
          <t>Temps cycle idéal (sec/pièce)</t>
        </is>
      </c>
      <c r="B24" s="10" t="n">
        <v>25</v>
      </c>
      <c r="C24" s="10" t="n"/>
      <c r="D24" s="10" t="n"/>
    </row>
    <row r="25">
      <c r="A25" s="10" t="inlineStr">
        <is>
          <t>Total pièces produites</t>
        </is>
      </c>
      <c r="B25" s="10" t="n">
        <v>100</v>
      </c>
      <c r="C25" s="10" t="n"/>
      <c r="D25" s="10" t="n"/>
    </row>
    <row r="26">
      <c r="A26" s="10" t="inlineStr">
        <is>
          <t>Pièces conformes</t>
        </is>
      </c>
      <c r="B26" s="10" t="n">
        <v>98</v>
      </c>
      <c r="C26" s="10" t="n"/>
      <c r="D26" s="10" t="n"/>
    </row>
    <row r="27">
      <c r="A27" s="10" t="n"/>
      <c r="B27" s="10" t="n"/>
      <c r="C27" s="10" t="n"/>
      <c r="D27" s="10" t="n"/>
    </row>
    <row r="28">
      <c r="A28" s="10" t="inlineStr">
        <is>
          <t>OEE (%)</t>
        </is>
      </c>
      <c r="B28" s="10">
        <f>IFERROR(((B23*60)/(B25*B24))*(B26/B25)*(B23/B21)*100,"")</f>
        <v/>
      </c>
      <c r="C28" s="9" t="inlineStr">
        <is>
          <t>Objectif</t>
        </is>
      </c>
      <c r="D28" s="10" t="n">
        <v>75</v>
      </c>
    </row>
    <row r="29">
      <c r="A29" s="10" t="n"/>
      <c r="B29" s="10" t="n"/>
      <c r="C29" s="10" t="n"/>
      <c r="D29" s="10" t="n"/>
    </row>
  </sheetData>
  <mergeCells count="1">
    <mergeCell ref="A1:H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cols>
    <col width="26" customWidth="1" min="1" max="1"/>
    <col width="14" customWidth="1" min="2" max="2"/>
    <col width="14" customWidth="1" min="3" max="3"/>
    <col width="12" customWidth="1" min="4" max="4"/>
    <col width="14" customWidth="1" min="5" max="5"/>
    <col width="3" customWidth="1" min="6" max="6"/>
    <col width="24" customWidth="1" min="7" max="7"/>
  </cols>
  <sheetData>
    <row r="1" ht="28" customHeight="1">
      <c r="A1" s="1" t="inlineStr">
        <is>
          <t>Pareto des défauts (auto-graphique)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</row>
    <row r="3" ht="22" customHeight="1">
      <c r="A3" s="5" t="inlineStr">
        <is>
          <t>Catégorie de défaut</t>
        </is>
      </c>
      <c r="B3" s="5" t="inlineStr">
        <is>
          <t>Comptage</t>
        </is>
      </c>
      <c r="C3" s="5" t="inlineStr">
        <is>
          <t>Comptage trié</t>
        </is>
      </c>
      <c r="D3" s="5" t="inlineStr">
        <is>
          <t>%</t>
        </is>
      </c>
      <c r="E3" s="5" t="inlineStr">
        <is>
          <t>% cumulée</t>
        </is>
      </c>
      <c r="F3" s="5" t="inlineStr"/>
      <c r="G3" s="5" t="inlineStr">
        <is>
          <t>Remarques</t>
        </is>
      </c>
    </row>
    <row r="4">
      <c r="A4" s="6" t="inlineStr">
        <is>
          <t>Rayure</t>
        </is>
      </c>
      <c r="B4" s="6" t="n">
        <v>18</v>
      </c>
      <c r="C4" s="6">
        <f>B4</f>
        <v/>
      </c>
      <c r="D4" s="6">
        <f>IFERROR(C4/SUM(C4:C21),"")</f>
        <v/>
      </c>
      <c r="E4" s="6">
        <f>IFERROR(SUM($D$4:D4),"")</f>
        <v/>
      </c>
      <c r="F4" s="6" t="n"/>
      <c r="G4" s="6" t="n"/>
    </row>
    <row r="5">
      <c r="A5" s="6" t="inlineStr">
        <is>
          <t>Erreur d'assemblage</t>
        </is>
      </c>
      <c r="B5" s="6" t="n">
        <v>12</v>
      </c>
      <c r="C5" s="6">
        <f>B5</f>
        <v/>
      </c>
      <c r="D5" s="6">
        <f>IFERROR(C5/SUM(C4:C21),"")</f>
        <v/>
      </c>
      <c r="E5" s="6">
        <f>IFERROR(SUM($D$4:D5),"")</f>
        <v/>
      </c>
      <c r="F5" s="6" t="n"/>
      <c r="G5" s="6" t="n"/>
    </row>
    <row r="6">
      <c r="A6" s="6" t="inlineStr">
        <is>
          <t>Pièce manquante</t>
        </is>
      </c>
      <c r="B6" s="6" t="n">
        <v>9</v>
      </c>
      <c r="C6" s="6">
        <f>B6</f>
        <v/>
      </c>
      <c r="D6" s="6">
        <f>IFERROR(C6/SUM(C4:C21),"")</f>
        <v/>
      </c>
      <c r="E6" s="6">
        <f>IFERROR(SUM($D$4:D6),"")</f>
        <v/>
      </c>
      <c r="F6" s="6" t="n"/>
      <c r="G6" s="6" t="n"/>
    </row>
    <row r="7">
      <c r="A7" s="6" t="inlineStr">
        <is>
          <t>Peinture</t>
        </is>
      </c>
      <c r="B7" s="6" t="n">
        <v>6</v>
      </c>
      <c r="C7" s="6">
        <f>B7</f>
        <v/>
      </c>
      <c r="D7" s="6">
        <f>IFERROR(C7/SUM(C4:C21),"")</f>
        <v/>
      </c>
      <c r="E7" s="6">
        <f>IFERROR(SUM($D$4:D7),"")</f>
        <v/>
      </c>
      <c r="F7" s="6" t="n"/>
      <c r="G7" s="6" t="n"/>
    </row>
    <row r="8">
      <c r="A8" s="6" t="inlineStr">
        <is>
          <t>Dimension hors tol.</t>
        </is>
      </c>
      <c r="B8" s="6" t="n">
        <v>4</v>
      </c>
      <c r="C8" s="6">
        <f>B8</f>
        <v/>
      </c>
      <c r="D8" s="6">
        <f>IFERROR(C8/SUM(C4:C21),"")</f>
        <v/>
      </c>
      <c r="E8" s="6">
        <f>IFERROR(SUM($D$4:D8),"")</f>
        <v/>
      </c>
      <c r="F8" s="6" t="n"/>
      <c r="G8" s="6" t="n"/>
    </row>
    <row r="9">
      <c r="A9" s="6" t="n"/>
      <c r="B9" s="6" t="n"/>
      <c r="C9" s="6" t="n"/>
      <c r="D9" s="6">
        <f>IFERROR(C9/SUM(C4:C21),"")</f>
        <v/>
      </c>
      <c r="E9" s="6">
        <f>IFERROR(SUM($D$4:D9),"")</f>
        <v/>
      </c>
      <c r="F9" s="6" t="n"/>
      <c r="G9" s="6" t="n"/>
    </row>
    <row r="10">
      <c r="A10" s="6" t="n"/>
      <c r="B10" s="6" t="n"/>
      <c r="C10" s="6" t="n"/>
      <c r="D10" s="6">
        <f>IFERROR(C10/SUM(C4:C21),"")</f>
        <v/>
      </c>
      <c r="E10" s="6">
        <f>IFERROR(SUM($D$4:D10),"")</f>
        <v/>
      </c>
      <c r="F10" s="6" t="n"/>
      <c r="G10" s="6" t="n"/>
    </row>
    <row r="11">
      <c r="A11" s="6" t="n"/>
      <c r="B11" s="6" t="n"/>
      <c r="C11" s="6" t="n"/>
      <c r="D11" s="6">
        <f>IFERROR(C11/SUM(C4:C21),"")</f>
        <v/>
      </c>
      <c r="E11" s="6">
        <f>IFERROR(SUM($D$4:D11),"")</f>
        <v/>
      </c>
      <c r="F11" s="6" t="n"/>
      <c r="G11" s="6" t="n"/>
    </row>
    <row r="12">
      <c r="A12" s="6" t="n"/>
      <c r="B12" s="6" t="n"/>
      <c r="C12" s="6" t="n"/>
      <c r="D12" s="6">
        <f>IFERROR(C12/SUM(C4:C21),"")</f>
        <v/>
      </c>
      <c r="E12" s="6">
        <f>IFERROR(SUM($D$4:D12),"")</f>
        <v/>
      </c>
      <c r="F12" s="6" t="n"/>
      <c r="G12" s="6" t="n"/>
    </row>
    <row r="13">
      <c r="A13" s="6" t="n"/>
      <c r="B13" s="6" t="n"/>
      <c r="C13" s="6" t="n"/>
      <c r="D13" s="6">
        <f>IFERROR(C13/SUM(C4:C21),"")</f>
        <v/>
      </c>
      <c r="E13" s="6">
        <f>IFERROR(SUM($D$4:D13),"")</f>
        <v/>
      </c>
      <c r="F13" s="6" t="n"/>
      <c r="G13" s="6" t="n"/>
    </row>
    <row r="14">
      <c r="A14" s="6" t="n"/>
      <c r="B14" s="6" t="n"/>
      <c r="C14" s="6" t="n"/>
      <c r="D14" s="6">
        <f>IFERROR(C14/SUM(C4:C21),"")</f>
        <v/>
      </c>
      <c r="E14" s="6">
        <f>IFERROR(SUM($D$4:D14),"")</f>
        <v/>
      </c>
      <c r="F14" s="6" t="n"/>
      <c r="G14" s="6" t="n"/>
    </row>
    <row r="15">
      <c r="A15" s="6" t="n"/>
      <c r="B15" s="6" t="n"/>
      <c r="C15" s="6" t="n"/>
      <c r="D15" s="6">
        <f>IFERROR(C15/SUM(C4:C21),"")</f>
        <v/>
      </c>
      <c r="E15" s="6">
        <f>IFERROR(SUM($D$4:D15),"")</f>
        <v/>
      </c>
      <c r="F15" s="6" t="n"/>
      <c r="G15" s="6" t="n"/>
    </row>
    <row r="16">
      <c r="A16" s="6" t="n"/>
      <c r="B16" s="6" t="n"/>
      <c r="C16" s="6" t="n"/>
      <c r="D16" s="6">
        <f>IFERROR(C16/SUM(C4:C21),"")</f>
        <v/>
      </c>
      <c r="E16" s="6">
        <f>IFERROR(SUM($D$4:D16),"")</f>
        <v/>
      </c>
      <c r="F16" s="6" t="n"/>
      <c r="G16" s="6" t="n"/>
    </row>
    <row r="17">
      <c r="A17" s="6" t="n"/>
      <c r="B17" s="6" t="n"/>
      <c r="C17" s="6" t="n"/>
      <c r="D17" s="6">
        <f>IFERROR(C17/SUM(C4:C21),"")</f>
        <v/>
      </c>
      <c r="E17" s="6">
        <f>IFERROR(SUM($D$4:D17),"")</f>
        <v/>
      </c>
      <c r="F17" s="6" t="n"/>
      <c r="G17" s="6" t="n"/>
    </row>
    <row r="18">
      <c r="A18" s="6" t="n"/>
      <c r="B18" s="6" t="n"/>
      <c r="C18" s="6" t="n"/>
      <c r="D18" s="6">
        <f>IFERROR(C18/SUM(C4:C21),"")</f>
        <v/>
      </c>
      <c r="E18" s="6">
        <f>IFERROR(SUM($D$4:D18),"")</f>
        <v/>
      </c>
      <c r="F18" s="6" t="n"/>
      <c r="G18" s="6" t="n"/>
    </row>
    <row r="19">
      <c r="A19" s="6" t="n"/>
      <c r="B19" s="6" t="n"/>
      <c r="C19" s="6" t="n"/>
      <c r="D19" s="6">
        <f>IFERROR(C19/SUM(C4:C21),"")</f>
        <v/>
      </c>
      <c r="E19" s="6">
        <f>IFERROR(SUM($D$4:D19),"")</f>
        <v/>
      </c>
      <c r="F19" s="6" t="n"/>
      <c r="G19" s="6" t="n"/>
    </row>
    <row r="20">
      <c r="A20" s="6" t="n"/>
      <c r="B20" s="6" t="n"/>
      <c r="C20" s="6" t="n"/>
      <c r="D20" s="6">
        <f>IFERROR(C20/SUM(C4:C21),"")</f>
        <v/>
      </c>
      <c r="E20" s="6">
        <f>IFERROR(SUM($D$4:D20),"")</f>
        <v/>
      </c>
      <c r="F20" s="6" t="n"/>
      <c r="G20" s="6" t="n"/>
    </row>
    <row r="21">
      <c r="A21" s="6" t="n"/>
      <c r="B21" s="6" t="n"/>
      <c r="C21" s="6" t="n"/>
      <c r="D21" s="6">
        <f>IFERROR(C21/SUM(C4:C21),"")</f>
        <v/>
      </c>
      <c r="E21" s="6">
        <f>IFERROR(SUM($D$4:D21),"")</f>
        <v/>
      </c>
      <c r="F21" s="6" t="n"/>
      <c r="G21" s="6" t="n"/>
    </row>
  </sheetData>
  <mergeCells count="1">
    <mergeCell ref="A1:G1"/>
  </mergeCells>
  <pageMargins left="0.75" right="0.75" top="1" bottom="1" header="0.5" footer="0.5"/>
  <drawing xmlns:r="http://schemas.openxmlformats.org/officeDocument/2006/relationships" r:id="rId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15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4" customWidth="1" min="4" max="4"/>
    <col width="18" customWidth="1" min="5" max="5"/>
    <col width="22" customWidth="1" min="6" max="6"/>
    <col width="24" customWidth="1" min="7" max="7"/>
    <col width="12" customWidth="1" min="8" max="8"/>
  </cols>
  <sheetData>
    <row r="1" ht="28" customHeight="1">
      <c r="A1" s="1" t="inlineStr">
        <is>
          <t>Ishikawa (6M) – brainstorming causes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</row>
    <row r="3" ht="22" customHeight="1">
      <c r="A3" s="5" t="inlineStr">
        <is>
          <t>Méthodes</t>
        </is>
      </c>
      <c r="B3" s="5" t="inlineStr">
        <is>
          <t>Main d'œuvre</t>
        </is>
      </c>
      <c r="C3" s="5" t="inlineStr">
        <is>
          <t>Matière</t>
        </is>
      </c>
      <c r="D3" s="5" t="inlineStr">
        <is>
          <t>Milieu (environnement)</t>
        </is>
      </c>
      <c r="E3" s="5" t="inlineStr">
        <is>
          <t>Machines</t>
        </is>
      </c>
      <c r="F3" s="5" t="inlineStr">
        <is>
          <t>Mesures (métrologie)</t>
        </is>
      </c>
      <c r="G3" s="5" t="inlineStr">
        <is>
          <t>Effet (problème)</t>
        </is>
      </c>
      <c r="H3" s="5" t="inlineStr">
        <is>
          <t>Priorité</t>
        </is>
      </c>
    </row>
    <row r="4">
      <c r="A4" s="6" t="inlineStr"/>
      <c r="B4" s="6" t="inlineStr"/>
      <c r="C4" s="6" t="inlineStr"/>
      <c r="D4" s="6" t="inlineStr"/>
      <c r="E4" s="6" t="inlineStr"/>
      <c r="F4" s="6" t="inlineStr"/>
      <c r="G4" s="6" t="inlineStr"/>
      <c r="H4" s="6" t="inlineStr"/>
    </row>
    <row r="5">
      <c r="A5" s="6" t="inlineStr"/>
      <c r="B5" s="6" t="inlineStr"/>
      <c r="C5" s="6" t="inlineStr"/>
      <c r="D5" s="6" t="inlineStr"/>
      <c r="E5" s="6" t="inlineStr"/>
      <c r="F5" s="6" t="inlineStr"/>
      <c r="G5" s="6" t="inlineStr"/>
      <c r="H5" s="6" t="inlineStr"/>
    </row>
    <row r="6">
      <c r="A6" s="6" t="inlineStr"/>
      <c r="B6" s="6" t="inlineStr"/>
      <c r="C6" s="6" t="inlineStr"/>
      <c r="D6" s="6" t="inlineStr"/>
      <c r="E6" s="6" t="inlineStr"/>
      <c r="F6" s="6" t="inlineStr"/>
      <c r="G6" s="6" t="inlineStr"/>
      <c r="H6" s="6" t="inlineStr"/>
    </row>
    <row r="7">
      <c r="A7" s="6" t="inlineStr"/>
      <c r="B7" s="6" t="inlineStr"/>
      <c r="C7" s="6" t="inlineStr"/>
      <c r="D7" s="6" t="inlineStr"/>
      <c r="E7" s="6" t="inlineStr"/>
      <c r="F7" s="6" t="inlineStr"/>
      <c r="G7" s="6" t="inlineStr"/>
      <c r="H7" s="6" t="inlineStr"/>
    </row>
    <row r="8">
      <c r="A8" s="6" t="inlineStr"/>
      <c r="B8" s="6" t="inlineStr"/>
      <c r="C8" s="6" t="inlineStr"/>
      <c r="D8" s="6" t="inlineStr"/>
      <c r="E8" s="6" t="inlineStr"/>
      <c r="F8" s="6" t="inlineStr"/>
      <c r="G8" s="6" t="inlineStr"/>
      <c r="H8" s="6" t="inlineStr"/>
    </row>
    <row r="9">
      <c r="A9" s="6" t="inlineStr"/>
      <c r="B9" s="6" t="inlineStr"/>
      <c r="C9" s="6" t="inlineStr"/>
      <c r="D9" s="6" t="inlineStr"/>
      <c r="E9" s="6" t="inlineStr"/>
      <c r="F9" s="6" t="inlineStr"/>
      <c r="G9" s="6" t="inlineStr"/>
      <c r="H9" s="6" t="inlineStr"/>
    </row>
    <row r="10">
      <c r="A10" s="6" t="inlineStr"/>
      <c r="B10" s="6" t="inlineStr"/>
      <c r="C10" s="6" t="inlineStr"/>
      <c r="D10" s="6" t="inlineStr"/>
      <c r="E10" s="6" t="inlineStr"/>
      <c r="F10" s="6" t="inlineStr"/>
      <c r="G10" s="6" t="inlineStr"/>
      <c r="H10" s="6" t="inlineStr"/>
    </row>
    <row r="11">
      <c r="A11" s="6" t="inlineStr"/>
      <c r="B11" s="6" t="inlineStr"/>
      <c r="C11" s="6" t="inlineStr"/>
      <c r="D11" s="6" t="inlineStr"/>
      <c r="E11" s="6" t="inlineStr"/>
      <c r="F11" s="6" t="inlineStr"/>
      <c r="G11" s="6" t="inlineStr"/>
      <c r="H11" s="6" t="inlineStr"/>
    </row>
    <row r="12">
      <c r="A12" s="6" t="inlineStr"/>
      <c r="B12" s="6" t="inlineStr"/>
      <c r="C12" s="6" t="inlineStr"/>
      <c r="D12" s="6" t="inlineStr"/>
      <c r="E12" s="6" t="inlineStr"/>
      <c r="F12" s="6" t="inlineStr"/>
      <c r="G12" s="6" t="inlineStr"/>
      <c r="H12" s="6" t="inlineStr"/>
    </row>
    <row r="13">
      <c r="A13" s="6" t="inlineStr"/>
      <c r="B13" s="6" t="inlineStr"/>
      <c r="C13" s="6" t="inlineStr"/>
      <c r="D13" s="6" t="inlineStr"/>
      <c r="E13" s="6" t="inlineStr"/>
      <c r="F13" s="6" t="inlineStr"/>
      <c r="G13" s="6" t="inlineStr"/>
      <c r="H13" s="6" t="inlineStr"/>
    </row>
    <row r="14">
      <c r="A14" s="6" t="inlineStr"/>
      <c r="B14" s="6" t="inlineStr"/>
      <c r="C14" s="6" t="inlineStr"/>
      <c r="D14" s="6" t="inlineStr"/>
      <c r="E14" s="6" t="inlineStr"/>
      <c r="F14" s="6" t="inlineStr"/>
      <c r="G14" s="6" t="inlineStr"/>
      <c r="H14" s="6" t="inlineStr"/>
    </row>
    <row r="15">
      <c r="A15" s="6" t="inlineStr"/>
      <c r="B15" s="6" t="inlineStr"/>
      <c r="C15" s="6" t="inlineStr"/>
      <c r="D15" s="6" t="inlineStr"/>
      <c r="E15" s="6" t="inlineStr"/>
      <c r="F15" s="6" t="inlineStr"/>
      <c r="G15" s="6" t="inlineStr"/>
      <c r="H15" s="6" t="inlineStr"/>
    </row>
  </sheetData>
  <mergeCells count="1">
    <mergeCell ref="A1:H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Z43"/>
  <sheetViews>
    <sheetView workbookViewId="0">
      <selection activeCell="A1" sqref="A1"/>
    </sheetView>
  </sheetViews>
  <sheetFormatPr baseColWidth="8" defaultRowHeight="15"/>
  <cols>
    <col width="28" customWidth="1" min="1" max="1"/>
    <col width="18" customWidth="1" min="2" max="2"/>
    <col width="12" customWidth="1" min="3" max="3"/>
    <col width="12" customWidth="1" min="4" max="4"/>
    <col width="12" customWidth="1" min="5" max="5"/>
    <col width="14" customWidth="1" min="6" max="6"/>
  </cols>
  <sheetData>
    <row r="1" ht="28" customHeight="1">
      <c r="A1" s="1" t="inlineStr">
        <is>
          <t>Ordonnancement – Mini Gantt (14 jours)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/>
      <c r="X2" t="inlineStr"/>
      <c r="Y2" t="inlineStr"/>
      <c r="Z2" t="inlineStr"/>
    </row>
    <row r="3" ht="22" customHeight="1">
      <c r="A3" s="3" t="inlineStr">
        <is>
          <t>Tâche</t>
        </is>
      </c>
      <c r="B3" s="3" t="inlineStr">
        <is>
          <t>Ressource</t>
        </is>
      </c>
      <c r="C3" s="3" t="inlineStr">
        <is>
          <t>Début</t>
        </is>
      </c>
      <c r="D3" s="3" t="inlineStr">
        <is>
          <t>Fin</t>
        </is>
      </c>
      <c r="E3" s="3" t="inlineStr">
        <is>
          <t>Durée (j)</t>
        </is>
      </c>
      <c r="F3" s="3" t="inlineStr">
        <is>
          <t>Avancement %</t>
        </is>
      </c>
      <c r="G3" s="11" t="n">
        <v>45892</v>
      </c>
      <c r="H3" s="11" t="n">
        <v>45893</v>
      </c>
      <c r="I3" s="11" t="n">
        <v>45894</v>
      </c>
      <c r="J3" s="11" t="n">
        <v>45895</v>
      </c>
      <c r="K3" s="11" t="n">
        <v>45896</v>
      </c>
      <c r="L3" s="11" t="n">
        <v>45897</v>
      </c>
      <c r="M3" s="11" t="n">
        <v>45898</v>
      </c>
      <c r="N3" s="11" t="n">
        <v>45899</v>
      </c>
      <c r="O3" s="11" t="n">
        <v>45900</v>
      </c>
      <c r="P3" s="11" t="n">
        <v>45901</v>
      </c>
      <c r="Q3" s="11" t="n">
        <v>45902</v>
      </c>
      <c r="R3" s="11" t="n">
        <v>45903</v>
      </c>
      <c r="S3" s="11" t="n">
        <v>45904</v>
      </c>
      <c r="T3" s="11" t="n">
        <v>45905</v>
      </c>
      <c r="U3" s="10" t="n"/>
      <c r="V3" s="10" t="n"/>
      <c r="W3" s="10" t="n"/>
      <c r="X3" s="10" t="n"/>
      <c r="Y3" s="10" t="n"/>
      <c r="Z3" s="10" t="n"/>
    </row>
    <row r="4">
      <c r="A4" s="10" t="inlineStr">
        <is>
          <t>Cartographier le flux</t>
        </is>
      </c>
      <c r="B4" s="10" t="inlineStr">
        <is>
          <t>Méthodes</t>
        </is>
      </c>
      <c r="C4" s="10" t="inlineStr"/>
      <c r="D4" s="10" t="inlineStr"/>
      <c r="E4" s="10">
        <f>IFERROR(D4-C4+1,"")</f>
        <v/>
      </c>
      <c r="F4" s="10" t="n">
        <v>20</v>
      </c>
      <c r="G4" s="12" t="n"/>
      <c r="H4" s="12" t="n"/>
      <c r="I4" s="12" t="n"/>
      <c r="J4" s="12" t="n"/>
      <c r="K4" s="12" t="n"/>
      <c r="L4" s="12" t="n"/>
      <c r="M4" s="12" t="n"/>
      <c r="N4" s="12" t="n"/>
      <c r="O4" s="12" t="n"/>
      <c r="P4" s="12" t="n"/>
      <c r="Q4" s="12" t="n"/>
      <c r="R4" s="12" t="n"/>
      <c r="S4" s="12" t="n"/>
      <c r="T4" s="12" t="n"/>
      <c r="U4" s="12" t="n"/>
      <c r="V4" s="12" t="n"/>
      <c r="W4" s="12" t="n"/>
      <c r="X4" s="12" t="n"/>
      <c r="Y4" s="12" t="n"/>
      <c r="Z4" s="12" t="n"/>
    </row>
    <row r="5">
      <c r="A5" s="10" t="inlineStr">
        <is>
          <t>Mesures temps/cycle</t>
        </is>
      </c>
      <c r="B5" s="10" t="inlineStr">
        <is>
          <t>Qualité</t>
        </is>
      </c>
      <c r="C5" s="10" t="inlineStr"/>
      <c r="D5" s="10" t="inlineStr"/>
      <c r="E5" s="10">
        <f>IFERROR(D5-C5+1,"")</f>
        <v/>
      </c>
      <c r="F5" s="10" t="n">
        <v>10</v>
      </c>
      <c r="G5" s="12" t="n"/>
      <c r="H5" s="12" t="n"/>
      <c r="I5" s="12" t="n"/>
      <c r="J5" s="12" t="n"/>
      <c r="K5" s="12" t="n"/>
      <c r="L5" s="12" t="n"/>
      <c r="M5" s="12" t="n"/>
      <c r="N5" s="12" t="n"/>
      <c r="O5" s="12" t="n"/>
      <c r="P5" s="12" t="n"/>
      <c r="Q5" s="12" t="n"/>
      <c r="R5" s="12" t="n"/>
      <c r="S5" s="12" t="n"/>
      <c r="T5" s="12" t="n"/>
      <c r="U5" s="12" t="n"/>
      <c r="V5" s="12" t="n"/>
      <c r="W5" s="12" t="n"/>
      <c r="X5" s="12" t="n"/>
      <c r="Y5" s="12" t="n"/>
      <c r="Z5" s="12" t="n"/>
    </row>
    <row r="6">
      <c r="A6" s="10" t="inlineStr">
        <is>
          <t>Analyse Pareto</t>
        </is>
      </c>
      <c r="B6" s="10" t="inlineStr">
        <is>
          <t>Qualité</t>
        </is>
      </c>
      <c r="C6" s="10" t="inlineStr"/>
      <c r="D6" s="10" t="inlineStr"/>
      <c r="E6" s="10">
        <f>IFERROR(D6-C6+1,"")</f>
        <v/>
      </c>
      <c r="F6" s="10" t="n">
        <v>0</v>
      </c>
      <c r="G6" s="12" t="n"/>
      <c r="H6" s="12" t="n"/>
      <c r="I6" s="12" t="n"/>
      <c r="J6" s="12" t="n"/>
      <c r="K6" s="12" t="n"/>
      <c r="L6" s="12" t="n"/>
      <c r="M6" s="12" t="n"/>
      <c r="N6" s="12" t="n"/>
      <c r="O6" s="12" t="n"/>
      <c r="P6" s="12" t="n"/>
      <c r="Q6" s="12" t="n"/>
      <c r="R6" s="12" t="n"/>
      <c r="S6" s="12" t="n"/>
      <c r="T6" s="12" t="n"/>
      <c r="U6" s="12" t="n"/>
      <c r="V6" s="12" t="n"/>
      <c r="W6" s="12" t="n"/>
      <c r="X6" s="12" t="n"/>
      <c r="Y6" s="12" t="n"/>
      <c r="Z6" s="12" t="n"/>
    </row>
    <row r="7">
      <c r="A7" s="10" t="inlineStr">
        <is>
          <t>Expérimentation rapide</t>
        </is>
      </c>
      <c r="B7" s="10" t="inlineStr">
        <is>
          <t>Méthodes</t>
        </is>
      </c>
      <c r="C7" s="10" t="inlineStr"/>
      <c r="D7" s="10" t="inlineStr"/>
      <c r="E7" s="10">
        <f>IFERROR(D7-C7+1,"")</f>
        <v/>
      </c>
      <c r="F7" s="10" t="n">
        <v>0</v>
      </c>
      <c r="G7" s="12" t="n"/>
      <c r="H7" s="12" t="n"/>
      <c r="I7" s="12" t="n"/>
      <c r="J7" s="12" t="n"/>
      <c r="K7" s="12" t="n"/>
      <c r="L7" s="12" t="n"/>
      <c r="M7" s="12" t="n"/>
      <c r="N7" s="12" t="n"/>
      <c r="O7" s="12" t="n"/>
      <c r="P7" s="12" t="n"/>
      <c r="Q7" s="12" t="n"/>
      <c r="R7" s="12" t="n"/>
      <c r="S7" s="12" t="n"/>
      <c r="T7" s="12" t="n"/>
      <c r="U7" s="12" t="n"/>
      <c r="V7" s="12" t="n"/>
      <c r="W7" s="12" t="n"/>
      <c r="X7" s="12" t="n"/>
      <c r="Y7" s="12" t="n"/>
      <c r="Z7" s="12" t="n"/>
    </row>
    <row r="8">
      <c r="A8" s="10" t="inlineStr">
        <is>
          <t>Standardisation</t>
        </is>
      </c>
      <c r="B8" s="10" t="inlineStr">
        <is>
          <t>Superviseur</t>
        </is>
      </c>
      <c r="C8" s="10" t="inlineStr"/>
      <c r="D8" s="10" t="inlineStr"/>
      <c r="E8" s="10">
        <f>IFERROR(D8-C8+1,"")</f>
        <v/>
      </c>
      <c r="F8" s="10" t="n">
        <v>0</v>
      </c>
      <c r="G8" s="12" t="n"/>
      <c r="H8" s="12" t="n"/>
      <c r="I8" s="12" t="n"/>
      <c r="J8" s="12" t="n"/>
      <c r="K8" s="12" t="n"/>
      <c r="L8" s="12" t="n"/>
      <c r="M8" s="12" t="n"/>
      <c r="N8" s="12" t="n"/>
      <c r="O8" s="12" t="n"/>
      <c r="P8" s="12" t="n"/>
      <c r="Q8" s="12" t="n"/>
      <c r="R8" s="12" t="n"/>
      <c r="S8" s="12" t="n"/>
      <c r="T8" s="12" t="n"/>
      <c r="U8" s="12" t="n"/>
      <c r="V8" s="12" t="n"/>
      <c r="W8" s="12" t="n"/>
      <c r="X8" s="12" t="n"/>
      <c r="Y8" s="12" t="n"/>
      <c r="Z8" s="12" t="n"/>
    </row>
    <row r="9">
      <c r="A9" s="10" t="n"/>
      <c r="B9" s="10" t="n"/>
      <c r="C9" s="10" t="n"/>
      <c r="D9" s="10" t="n"/>
      <c r="E9" s="10" t="n"/>
      <c r="F9" s="10" t="n"/>
      <c r="G9" s="12" t="n"/>
      <c r="H9" s="12" t="n"/>
      <c r="I9" s="12" t="n"/>
      <c r="J9" s="12" t="n"/>
      <c r="K9" s="12" t="n"/>
      <c r="L9" s="12" t="n"/>
      <c r="M9" s="12" t="n"/>
      <c r="N9" s="12" t="n"/>
      <c r="O9" s="12" t="n"/>
      <c r="P9" s="12" t="n"/>
      <c r="Q9" s="12" t="n"/>
      <c r="R9" s="12" t="n"/>
      <c r="S9" s="12" t="n"/>
      <c r="T9" s="12" t="n"/>
      <c r="U9" s="12" t="n"/>
      <c r="V9" s="12" t="n"/>
      <c r="W9" s="12" t="n"/>
      <c r="X9" s="12" t="n"/>
      <c r="Y9" s="12" t="n"/>
      <c r="Z9" s="12" t="n"/>
    </row>
    <row r="10">
      <c r="A10" s="10" t="n"/>
      <c r="B10" s="10" t="n"/>
      <c r="C10" s="10" t="n"/>
      <c r="D10" s="10" t="n"/>
      <c r="E10" s="10" t="n"/>
      <c r="F10" s="10" t="n"/>
      <c r="G10" s="12" t="n"/>
      <c r="H10" s="12" t="n"/>
      <c r="I10" s="12" t="n"/>
      <c r="J10" s="12" t="n"/>
      <c r="K10" s="12" t="n"/>
      <c r="L10" s="12" t="n"/>
      <c r="M10" s="12" t="n"/>
      <c r="N10" s="12" t="n"/>
      <c r="O10" s="12" t="n"/>
      <c r="P10" s="12" t="n"/>
      <c r="Q10" s="12" t="n"/>
      <c r="R10" s="12" t="n"/>
      <c r="S10" s="12" t="n"/>
      <c r="T10" s="12" t="n"/>
      <c r="U10" s="12" t="n"/>
      <c r="V10" s="12" t="n"/>
      <c r="W10" s="12" t="n"/>
      <c r="X10" s="12" t="n"/>
      <c r="Y10" s="12" t="n"/>
      <c r="Z10" s="12" t="n"/>
    </row>
    <row r="11">
      <c r="A11" s="10" t="n"/>
      <c r="B11" s="10" t="n"/>
      <c r="C11" s="10" t="n"/>
      <c r="D11" s="10" t="n"/>
      <c r="E11" s="10" t="n"/>
      <c r="F11" s="10" t="n"/>
      <c r="G11" s="12" t="n"/>
      <c r="H11" s="12" t="n"/>
      <c r="I11" s="12" t="n"/>
      <c r="J11" s="12" t="n"/>
      <c r="K11" s="12" t="n"/>
      <c r="L11" s="12" t="n"/>
      <c r="M11" s="12" t="n"/>
      <c r="N11" s="12" t="n"/>
      <c r="O11" s="12" t="n"/>
      <c r="P11" s="12" t="n"/>
      <c r="Q11" s="12" t="n"/>
      <c r="R11" s="12" t="n"/>
      <c r="S11" s="12" t="n"/>
      <c r="T11" s="12" t="n"/>
      <c r="U11" s="12" t="n"/>
      <c r="V11" s="12" t="n"/>
      <c r="W11" s="12" t="n"/>
      <c r="X11" s="12" t="n"/>
      <c r="Y11" s="12" t="n"/>
      <c r="Z11" s="12" t="n"/>
    </row>
    <row r="12">
      <c r="A12" s="10" t="n"/>
      <c r="B12" s="10" t="n"/>
      <c r="C12" s="10" t="n"/>
      <c r="D12" s="10" t="n"/>
      <c r="E12" s="10" t="n"/>
      <c r="F12" s="10" t="n"/>
      <c r="G12" s="12" t="n"/>
      <c r="H12" s="12" t="n"/>
      <c r="I12" s="12" t="n"/>
      <c r="J12" s="12" t="n"/>
      <c r="K12" s="12" t="n"/>
      <c r="L12" s="12" t="n"/>
      <c r="M12" s="12" t="n"/>
      <c r="N12" s="12" t="n"/>
      <c r="O12" s="12" t="n"/>
      <c r="P12" s="12" t="n"/>
      <c r="Q12" s="12" t="n"/>
      <c r="R12" s="12" t="n"/>
      <c r="S12" s="12" t="n"/>
      <c r="T12" s="12" t="n"/>
      <c r="U12" s="12" t="n"/>
      <c r="V12" s="12" t="n"/>
      <c r="W12" s="12" t="n"/>
      <c r="X12" s="12" t="n"/>
      <c r="Y12" s="12" t="n"/>
      <c r="Z12" s="12" t="n"/>
    </row>
    <row r="13">
      <c r="A13" s="10" t="n"/>
      <c r="B13" s="10" t="n"/>
      <c r="C13" s="10" t="n"/>
      <c r="D13" s="10" t="n"/>
      <c r="E13" s="10" t="n"/>
      <c r="F13" s="10" t="n"/>
      <c r="G13" s="12" t="n"/>
      <c r="H13" s="12" t="n"/>
      <c r="I13" s="12" t="n"/>
      <c r="J13" s="12" t="n"/>
      <c r="K13" s="12" t="n"/>
      <c r="L13" s="12" t="n"/>
      <c r="M13" s="12" t="n"/>
      <c r="N13" s="12" t="n"/>
      <c r="O13" s="12" t="n"/>
      <c r="P13" s="12" t="n"/>
      <c r="Q13" s="12" t="n"/>
      <c r="R13" s="12" t="n"/>
      <c r="S13" s="12" t="n"/>
      <c r="T13" s="12" t="n"/>
      <c r="U13" s="12" t="n"/>
      <c r="V13" s="12" t="n"/>
      <c r="W13" s="12" t="n"/>
      <c r="X13" s="12" t="n"/>
      <c r="Y13" s="12" t="n"/>
      <c r="Z13" s="12" t="n"/>
    </row>
    <row r="14">
      <c r="A14" s="10" t="n"/>
      <c r="B14" s="10" t="n"/>
      <c r="C14" s="10" t="n"/>
      <c r="D14" s="10" t="n"/>
      <c r="E14" s="10" t="n"/>
      <c r="F14" s="10" t="n"/>
      <c r="G14" s="12" t="n"/>
      <c r="H14" s="12" t="n"/>
      <c r="I14" s="12" t="n"/>
      <c r="J14" s="12" t="n"/>
      <c r="K14" s="12" t="n"/>
      <c r="L14" s="12" t="n"/>
      <c r="M14" s="12" t="n"/>
      <c r="N14" s="12" t="n"/>
      <c r="O14" s="12" t="n"/>
      <c r="P14" s="12" t="n"/>
      <c r="Q14" s="12" t="n"/>
      <c r="R14" s="12" t="n"/>
      <c r="S14" s="12" t="n"/>
      <c r="T14" s="12" t="n"/>
      <c r="U14" s="12" t="n"/>
      <c r="V14" s="12" t="n"/>
      <c r="W14" s="12" t="n"/>
      <c r="X14" s="12" t="n"/>
      <c r="Y14" s="12" t="n"/>
      <c r="Z14" s="12" t="n"/>
    </row>
    <row r="15">
      <c r="A15" s="10" t="n"/>
      <c r="B15" s="10" t="n"/>
      <c r="C15" s="10" t="n"/>
      <c r="D15" s="10" t="n"/>
      <c r="E15" s="10" t="n"/>
      <c r="F15" s="10" t="n"/>
      <c r="G15" s="12" t="n"/>
      <c r="H15" s="12" t="n"/>
      <c r="I15" s="12" t="n"/>
      <c r="J15" s="12" t="n"/>
      <c r="K15" s="12" t="n"/>
      <c r="L15" s="12" t="n"/>
      <c r="M15" s="12" t="n"/>
      <c r="N15" s="12" t="n"/>
      <c r="O15" s="12" t="n"/>
      <c r="P15" s="12" t="n"/>
      <c r="Q15" s="12" t="n"/>
      <c r="R15" s="12" t="n"/>
      <c r="S15" s="12" t="n"/>
      <c r="T15" s="12" t="n"/>
      <c r="U15" s="12" t="n"/>
      <c r="V15" s="12" t="n"/>
      <c r="W15" s="12" t="n"/>
      <c r="X15" s="12" t="n"/>
      <c r="Y15" s="12" t="n"/>
      <c r="Z15" s="12" t="n"/>
    </row>
    <row r="16">
      <c r="A16" s="10" t="n"/>
      <c r="B16" s="10" t="n"/>
      <c r="C16" s="10" t="n"/>
      <c r="D16" s="10" t="n"/>
      <c r="E16" s="10" t="n"/>
      <c r="F16" s="10" t="n"/>
      <c r="G16" s="12" t="n"/>
      <c r="H16" s="12" t="n"/>
      <c r="I16" s="12" t="n"/>
      <c r="J16" s="12" t="n"/>
      <c r="K16" s="12" t="n"/>
      <c r="L16" s="12" t="n"/>
      <c r="M16" s="12" t="n"/>
      <c r="N16" s="12" t="n"/>
      <c r="O16" s="12" t="n"/>
      <c r="P16" s="12" t="n"/>
      <c r="Q16" s="12" t="n"/>
      <c r="R16" s="12" t="n"/>
      <c r="S16" s="12" t="n"/>
      <c r="T16" s="12" t="n"/>
      <c r="U16" s="12" t="n"/>
      <c r="V16" s="12" t="n"/>
      <c r="W16" s="12" t="n"/>
      <c r="X16" s="12" t="n"/>
      <c r="Y16" s="12" t="n"/>
      <c r="Z16" s="12" t="n"/>
    </row>
    <row r="17">
      <c r="A17" s="10" t="n"/>
      <c r="B17" s="10" t="n"/>
      <c r="C17" s="10" t="n"/>
      <c r="D17" s="10" t="n"/>
      <c r="E17" s="10" t="n"/>
      <c r="F17" s="10" t="n"/>
      <c r="G17" s="12" t="n"/>
      <c r="H17" s="12" t="n"/>
      <c r="I17" s="12" t="n"/>
      <c r="J17" s="12" t="n"/>
      <c r="K17" s="12" t="n"/>
      <c r="L17" s="12" t="n"/>
      <c r="M17" s="12" t="n"/>
      <c r="N17" s="12" t="n"/>
      <c r="O17" s="12" t="n"/>
      <c r="P17" s="12" t="n"/>
      <c r="Q17" s="12" t="n"/>
      <c r="R17" s="12" t="n"/>
      <c r="S17" s="12" t="n"/>
      <c r="T17" s="12" t="n"/>
      <c r="U17" s="12" t="n"/>
      <c r="V17" s="12" t="n"/>
      <c r="W17" s="12" t="n"/>
      <c r="X17" s="12" t="n"/>
      <c r="Y17" s="12" t="n"/>
      <c r="Z17" s="12" t="n"/>
    </row>
    <row r="18">
      <c r="A18" s="10" t="n"/>
      <c r="B18" s="10" t="n"/>
      <c r="C18" s="10" t="n"/>
      <c r="D18" s="10" t="n"/>
      <c r="E18" s="10" t="n"/>
      <c r="F18" s="10" t="n"/>
      <c r="G18" s="12" t="n"/>
      <c r="H18" s="12" t="n"/>
      <c r="I18" s="12" t="n"/>
      <c r="J18" s="12" t="n"/>
      <c r="K18" s="12" t="n"/>
      <c r="L18" s="12" t="n"/>
      <c r="M18" s="12" t="n"/>
      <c r="N18" s="12" t="n"/>
      <c r="O18" s="12" t="n"/>
      <c r="P18" s="12" t="n"/>
      <c r="Q18" s="12" t="n"/>
      <c r="R18" s="12" t="n"/>
      <c r="S18" s="12" t="n"/>
      <c r="T18" s="12" t="n"/>
      <c r="U18" s="12" t="n"/>
      <c r="V18" s="12" t="n"/>
      <c r="W18" s="12" t="n"/>
      <c r="X18" s="12" t="n"/>
      <c r="Y18" s="12" t="n"/>
      <c r="Z18" s="12" t="n"/>
    </row>
    <row r="19">
      <c r="A19" s="10" t="n"/>
      <c r="B19" s="10" t="n"/>
      <c r="C19" s="10" t="n"/>
      <c r="D19" s="10" t="n"/>
      <c r="E19" s="10" t="n"/>
      <c r="F19" s="10" t="n"/>
      <c r="G19" s="12" t="n"/>
      <c r="H19" s="12" t="n"/>
      <c r="I19" s="12" t="n"/>
      <c r="J19" s="12" t="n"/>
      <c r="K19" s="12" t="n"/>
      <c r="L19" s="12" t="n"/>
      <c r="M19" s="12" t="n"/>
      <c r="N19" s="12" t="n"/>
      <c r="O19" s="12" t="n"/>
      <c r="P19" s="12" t="n"/>
      <c r="Q19" s="12" t="n"/>
      <c r="R19" s="12" t="n"/>
      <c r="S19" s="12" t="n"/>
      <c r="T19" s="12" t="n"/>
      <c r="U19" s="12" t="n"/>
      <c r="V19" s="12" t="n"/>
      <c r="W19" s="12" t="n"/>
      <c r="X19" s="12" t="n"/>
      <c r="Y19" s="12" t="n"/>
      <c r="Z19" s="12" t="n"/>
    </row>
    <row r="20">
      <c r="A20" s="10" t="n"/>
      <c r="B20" s="10" t="n"/>
      <c r="C20" s="10" t="n"/>
      <c r="D20" s="10" t="n"/>
      <c r="E20" s="10" t="n"/>
      <c r="F20" s="10" t="n"/>
      <c r="G20" s="12" t="n"/>
      <c r="H20" s="12" t="n"/>
      <c r="I20" s="12" t="n"/>
      <c r="J20" s="12" t="n"/>
      <c r="K20" s="12" t="n"/>
      <c r="L20" s="12" t="n"/>
      <c r="M20" s="12" t="n"/>
      <c r="N20" s="12" t="n"/>
      <c r="O20" s="12" t="n"/>
      <c r="P20" s="12" t="n"/>
      <c r="Q20" s="12" t="n"/>
      <c r="R20" s="12" t="n"/>
      <c r="S20" s="12" t="n"/>
      <c r="T20" s="12" t="n"/>
      <c r="U20" s="12" t="n"/>
      <c r="V20" s="12" t="n"/>
      <c r="W20" s="12" t="n"/>
      <c r="X20" s="12" t="n"/>
      <c r="Y20" s="12" t="n"/>
      <c r="Z20" s="12" t="n"/>
    </row>
    <row r="21">
      <c r="A21" s="10" t="n"/>
      <c r="B21" s="10" t="n"/>
      <c r="C21" s="10" t="n"/>
      <c r="D21" s="10" t="n"/>
      <c r="E21" s="10" t="n"/>
      <c r="F21" s="10" t="n"/>
      <c r="G21" s="12" t="n"/>
      <c r="H21" s="12" t="n"/>
      <c r="I21" s="12" t="n"/>
      <c r="J21" s="12" t="n"/>
      <c r="K21" s="12" t="n"/>
      <c r="L21" s="12" t="n"/>
      <c r="M21" s="12" t="n"/>
      <c r="N21" s="12" t="n"/>
      <c r="O21" s="12" t="n"/>
      <c r="P21" s="12" t="n"/>
      <c r="Q21" s="12" t="n"/>
      <c r="R21" s="12" t="n"/>
      <c r="S21" s="12" t="n"/>
      <c r="T21" s="12" t="n"/>
      <c r="U21" s="12" t="n"/>
      <c r="V21" s="12" t="n"/>
      <c r="W21" s="12" t="n"/>
      <c r="X21" s="12" t="n"/>
      <c r="Y21" s="12" t="n"/>
      <c r="Z21" s="12" t="n"/>
    </row>
    <row r="22">
      <c r="A22" s="10" t="n"/>
      <c r="B22" s="10" t="n"/>
      <c r="C22" s="10" t="n"/>
      <c r="D22" s="10" t="n"/>
      <c r="E22" s="10" t="n"/>
      <c r="F22" s="10" t="n"/>
      <c r="G22" s="12" t="n"/>
      <c r="H22" s="12" t="n"/>
      <c r="I22" s="12" t="n"/>
      <c r="J22" s="12" t="n"/>
      <c r="K22" s="12" t="n"/>
      <c r="L22" s="12" t="n"/>
      <c r="M22" s="12" t="n"/>
      <c r="N22" s="12" t="n"/>
      <c r="O22" s="12" t="n"/>
      <c r="P22" s="12" t="n"/>
      <c r="Q22" s="12" t="n"/>
      <c r="R22" s="12" t="n"/>
      <c r="S22" s="12" t="n"/>
      <c r="T22" s="12" t="n"/>
      <c r="U22" s="12" t="n"/>
      <c r="V22" s="12" t="n"/>
      <c r="W22" s="12" t="n"/>
      <c r="X22" s="12" t="n"/>
      <c r="Y22" s="12" t="n"/>
      <c r="Z22" s="12" t="n"/>
    </row>
    <row r="23">
      <c r="A23" s="10" t="n"/>
      <c r="B23" s="10" t="n"/>
      <c r="C23" s="10" t="n"/>
      <c r="D23" s="10" t="n"/>
      <c r="E23" s="10" t="n"/>
      <c r="F23" s="10" t="n"/>
      <c r="G23" s="12" t="n"/>
      <c r="H23" s="12" t="n"/>
      <c r="I23" s="12" t="n"/>
      <c r="J23" s="12" t="n"/>
      <c r="K23" s="12" t="n"/>
      <c r="L23" s="12" t="n"/>
      <c r="M23" s="12" t="n"/>
      <c r="N23" s="12" t="n"/>
      <c r="O23" s="12" t="n"/>
      <c r="P23" s="12" t="n"/>
      <c r="Q23" s="12" t="n"/>
      <c r="R23" s="12" t="n"/>
      <c r="S23" s="12" t="n"/>
      <c r="T23" s="12" t="n"/>
      <c r="U23" s="12" t="n"/>
      <c r="V23" s="12" t="n"/>
      <c r="W23" s="12" t="n"/>
      <c r="X23" s="12" t="n"/>
      <c r="Y23" s="12" t="n"/>
      <c r="Z23" s="12" t="n"/>
    </row>
    <row r="24">
      <c r="A24" s="10" t="n"/>
      <c r="B24" s="10" t="n"/>
      <c r="C24" s="10" t="n"/>
      <c r="D24" s="10" t="n"/>
      <c r="E24" s="10" t="n"/>
      <c r="F24" s="10" t="n"/>
      <c r="G24" s="12" t="n"/>
      <c r="H24" s="12" t="n"/>
      <c r="I24" s="12" t="n"/>
      <c r="J24" s="12" t="n"/>
      <c r="K24" s="12" t="n"/>
      <c r="L24" s="12" t="n"/>
      <c r="M24" s="12" t="n"/>
      <c r="N24" s="12" t="n"/>
      <c r="O24" s="12" t="n"/>
      <c r="P24" s="12" t="n"/>
      <c r="Q24" s="12" t="n"/>
      <c r="R24" s="12" t="n"/>
      <c r="S24" s="12" t="n"/>
      <c r="T24" s="12" t="n"/>
      <c r="U24" s="12" t="n"/>
      <c r="V24" s="12" t="n"/>
      <c r="W24" s="12" t="n"/>
      <c r="X24" s="12" t="n"/>
      <c r="Y24" s="12" t="n"/>
      <c r="Z24" s="12" t="n"/>
    </row>
    <row r="25">
      <c r="A25" s="10" t="n"/>
      <c r="B25" s="10" t="n"/>
      <c r="C25" s="10" t="n"/>
      <c r="D25" s="10" t="n"/>
      <c r="E25" s="10" t="n"/>
      <c r="F25" s="10" t="n"/>
      <c r="G25" s="12" t="n"/>
      <c r="H25" s="12" t="n"/>
      <c r="I25" s="12" t="n"/>
      <c r="J25" s="12" t="n"/>
      <c r="K25" s="12" t="n"/>
      <c r="L25" s="12" t="n"/>
      <c r="M25" s="12" t="n"/>
      <c r="N25" s="12" t="n"/>
      <c r="O25" s="12" t="n"/>
      <c r="P25" s="12" t="n"/>
      <c r="Q25" s="12" t="n"/>
      <c r="R25" s="12" t="n"/>
      <c r="S25" s="12" t="n"/>
      <c r="T25" s="12" t="n"/>
      <c r="U25" s="12" t="n"/>
      <c r="V25" s="12" t="n"/>
      <c r="W25" s="12" t="n"/>
      <c r="X25" s="12" t="n"/>
      <c r="Y25" s="12" t="n"/>
      <c r="Z25" s="12" t="n"/>
    </row>
    <row r="26">
      <c r="A26" s="10" t="n"/>
      <c r="B26" s="10" t="n"/>
      <c r="C26" s="10" t="n"/>
      <c r="D26" s="10" t="n"/>
      <c r="E26" s="10" t="n"/>
      <c r="F26" s="10" t="n"/>
      <c r="G26" s="12" t="n"/>
      <c r="H26" s="12" t="n"/>
      <c r="I26" s="12" t="n"/>
      <c r="J26" s="12" t="n"/>
      <c r="K26" s="12" t="n"/>
      <c r="L26" s="12" t="n"/>
      <c r="M26" s="12" t="n"/>
      <c r="N26" s="12" t="n"/>
      <c r="O26" s="12" t="n"/>
      <c r="P26" s="12" t="n"/>
      <c r="Q26" s="12" t="n"/>
      <c r="R26" s="12" t="n"/>
      <c r="S26" s="12" t="n"/>
      <c r="T26" s="12" t="n"/>
      <c r="U26" s="12" t="n"/>
      <c r="V26" s="12" t="n"/>
      <c r="W26" s="12" t="n"/>
      <c r="X26" s="12" t="n"/>
      <c r="Y26" s="12" t="n"/>
      <c r="Z26" s="12" t="n"/>
    </row>
    <row r="27">
      <c r="A27" s="10" t="n"/>
      <c r="B27" s="10" t="n"/>
      <c r="C27" s="10" t="n"/>
      <c r="D27" s="10" t="n"/>
      <c r="E27" s="10" t="n"/>
      <c r="F27" s="10" t="n"/>
      <c r="G27" s="12" t="n"/>
      <c r="H27" s="12" t="n"/>
      <c r="I27" s="12" t="n"/>
      <c r="J27" s="12" t="n"/>
      <c r="K27" s="12" t="n"/>
      <c r="L27" s="12" t="n"/>
      <c r="M27" s="12" t="n"/>
      <c r="N27" s="12" t="n"/>
      <c r="O27" s="12" t="n"/>
      <c r="P27" s="12" t="n"/>
      <c r="Q27" s="12" t="n"/>
      <c r="R27" s="12" t="n"/>
      <c r="S27" s="12" t="n"/>
      <c r="T27" s="12" t="n"/>
      <c r="U27" s="12" t="n"/>
      <c r="V27" s="12" t="n"/>
      <c r="W27" s="12" t="n"/>
      <c r="X27" s="12" t="n"/>
      <c r="Y27" s="12" t="n"/>
      <c r="Z27" s="12" t="n"/>
    </row>
    <row r="28">
      <c r="A28" s="10" t="n"/>
      <c r="B28" s="10" t="n"/>
      <c r="C28" s="10" t="n"/>
      <c r="D28" s="10" t="n"/>
      <c r="E28" s="10" t="n"/>
      <c r="F28" s="10" t="n"/>
      <c r="G28" s="12" t="n"/>
      <c r="H28" s="12" t="n"/>
      <c r="I28" s="12" t="n"/>
      <c r="J28" s="12" t="n"/>
      <c r="K28" s="12" t="n"/>
      <c r="L28" s="12" t="n"/>
      <c r="M28" s="12" t="n"/>
      <c r="N28" s="12" t="n"/>
      <c r="O28" s="12" t="n"/>
      <c r="P28" s="12" t="n"/>
      <c r="Q28" s="12" t="n"/>
      <c r="R28" s="12" t="n"/>
      <c r="S28" s="12" t="n"/>
      <c r="T28" s="12" t="n"/>
      <c r="U28" s="12" t="n"/>
      <c r="V28" s="12" t="n"/>
      <c r="W28" s="12" t="n"/>
      <c r="X28" s="12" t="n"/>
      <c r="Y28" s="12" t="n"/>
      <c r="Z28" s="12" t="n"/>
    </row>
    <row r="29">
      <c r="A29" s="10" t="n"/>
      <c r="B29" s="10" t="n"/>
      <c r="C29" s="10" t="n"/>
      <c r="D29" s="10" t="n"/>
      <c r="E29" s="10" t="n"/>
      <c r="F29" s="10" t="n"/>
      <c r="G29" s="12" t="n"/>
      <c r="H29" s="12" t="n"/>
      <c r="I29" s="12" t="n"/>
      <c r="J29" s="12" t="n"/>
      <c r="K29" s="12" t="n"/>
      <c r="L29" s="12" t="n"/>
      <c r="M29" s="12" t="n"/>
      <c r="N29" s="12" t="n"/>
      <c r="O29" s="12" t="n"/>
      <c r="P29" s="12" t="n"/>
      <c r="Q29" s="12" t="n"/>
      <c r="R29" s="12" t="n"/>
      <c r="S29" s="12" t="n"/>
      <c r="T29" s="12" t="n"/>
      <c r="U29" s="12" t="n"/>
      <c r="V29" s="12" t="n"/>
      <c r="W29" s="12" t="n"/>
      <c r="X29" s="12" t="n"/>
      <c r="Y29" s="12" t="n"/>
      <c r="Z29" s="12" t="n"/>
    </row>
    <row r="30">
      <c r="A30" s="10" t="n"/>
      <c r="B30" s="10" t="n"/>
      <c r="C30" s="10" t="n"/>
      <c r="D30" s="10" t="n"/>
      <c r="E30" s="10" t="n"/>
      <c r="F30" s="10" t="n"/>
      <c r="G30" s="12" t="n"/>
      <c r="H30" s="12" t="n"/>
      <c r="I30" s="12" t="n"/>
      <c r="J30" s="12" t="n"/>
      <c r="K30" s="12" t="n"/>
      <c r="L30" s="12" t="n"/>
      <c r="M30" s="12" t="n"/>
      <c r="N30" s="12" t="n"/>
      <c r="O30" s="12" t="n"/>
      <c r="P30" s="12" t="n"/>
      <c r="Q30" s="12" t="n"/>
      <c r="R30" s="12" t="n"/>
      <c r="S30" s="12" t="n"/>
      <c r="T30" s="12" t="n"/>
      <c r="U30" s="12" t="n"/>
      <c r="V30" s="12" t="n"/>
      <c r="W30" s="12" t="n"/>
      <c r="X30" s="12" t="n"/>
      <c r="Y30" s="12" t="n"/>
      <c r="Z30" s="12" t="n"/>
    </row>
    <row r="31">
      <c r="A31" s="10" t="n"/>
      <c r="B31" s="10" t="n"/>
      <c r="C31" s="10" t="n"/>
      <c r="D31" s="10" t="n"/>
      <c r="E31" s="10" t="n"/>
      <c r="F31" s="10" t="n"/>
      <c r="G31" s="12" t="n"/>
      <c r="H31" s="12" t="n"/>
      <c r="I31" s="12" t="n"/>
      <c r="J31" s="12" t="n"/>
      <c r="K31" s="12" t="n"/>
      <c r="L31" s="12" t="n"/>
      <c r="M31" s="12" t="n"/>
      <c r="N31" s="12" t="n"/>
      <c r="O31" s="12" t="n"/>
      <c r="P31" s="12" t="n"/>
      <c r="Q31" s="12" t="n"/>
      <c r="R31" s="12" t="n"/>
      <c r="S31" s="12" t="n"/>
      <c r="T31" s="12" t="n"/>
      <c r="U31" s="12" t="n"/>
      <c r="V31" s="12" t="n"/>
      <c r="W31" s="12" t="n"/>
      <c r="X31" s="12" t="n"/>
      <c r="Y31" s="12" t="n"/>
      <c r="Z31" s="12" t="n"/>
    </row>
    <row r="32">
      <c r="A32" s="10" t="n"/>
      <c r="B32" s="10" t="n"/>
      <c r="C32" s="10" t="n"/>
      <c r="D32" s="10" t="n"/>
      <c r="E32" s="10" t="n"/>
      <c r="F32" s="10" t="n"/>
      <c r="G32" s="12" t="n"/>
      <c r="H32" s="12" t="n"/>
      <c r="I32" s="12" t="n"/>
      <c r="J32" s="12" t="n"/>
      <c r="K32" s="12" t="n"/>
      <c r="L32" s="12" t="n"/>
      <c r="M32" s="12" t="n"/>
      <c r="N32" s="12" t="n"/>
      <c r="O32" s="12" t="n"/>
      <c r="P32" s="12" t="n"/>
      <c r="Q32" s="12" t="n"/>
      <c r="R32" s="12" t="n"/>
      <c r="S32" s="12" t="n"/>
      <c r="T32" s="12" t="n"/>
      <c r="U32" s="12" t="n"/>
      <c r="V32" s="12" t="n"/>
      <c r="W32" s="12" t="n"/>
      <c r="X32" s="12" t="n"/>
      <c r="Y32" s="12" t="n"/>
      <c r="Z32" s="12" t="n"/>
    </row>
    <row r="33">
      <c r="A33" s="10" t="n"/>
      <c r="B33" s="10" t="n"/>
      <c r="C33" s="10" t="n"/>
      <c r="D33" s="10" t="n"/>
      <c r="E33" s="10" t="n"/>
      <c r="F33" s="10" t="n"/>
      <c r="G33" s="12" t="n"/>
      <c r="H33" s="12" t="n"/>
      <c r="I33" s="12" t="n"/>
      <c r="J33" s="12" t="n"/>
      <c r="K33" s="12" t="n"/>
      <c r="L33" s="12" t="n"/>
      <c r="M33" s="12" t="n"/>
      <c r="N33" s="12" t="n"/>
      <c r="O33" s="12" t="n"/>
      <c r="P33" s="12" t="n"/>
      <c r="Q33" s="12" t="n"/>
      <c r="R33" s="12" t="n"/>
      <c r="S33" s="12" t="n"/>
      <c r="T33" s="12" t="n"/>
      <c r="U33" s="12" t="n"/>
      <c r="V33" s="12" t="n"/>
      <c r="W33" s="12" t="n"/>
      <c r="X33" s="12" t="n"/>
      <c r="Y33" s="12" t="n"/>
      <c r="Z33" s="12" t="n"/>
    </row>
    <row r="34">
      <c r="A34" s="10" t="n"/>
      <c r="B34" s="10" t="n"/>
      <c r="C34" s="10" t="n"/>
      <c r="D34" s="10" t="n"/>
      <c r="E34" s="10" t="n"/>
      <c r="F34" s="10" t="n"/>
      <c r="G34" s="12" t="n"/>
      <c r="H34" s="12" t="n"/>
      <c r="I34" s="12" t="n"/>
      <c r="J34" s="12" t="n"/>
      <c r="K34" s="12" t="n"/>
      <c r="L34" s="12" t="n"/>
      <c r="M34" s="12" t="n"/>
      <c r="N34" s="12" t="n"/>
      <c r="O34" s="12" t="n"/>
      <c r="P34" s="12" t="n"/>
      <c r="Q34" s="12" t="n"/>
      <c r="R34" s="12" t="n"/>
      <c r="S34" s="12" t="n"/>
      <c r="T34" s="12" t="n"/>
      <c r="U34" s="12" t="n"/>
      <c r="V34" s="12" t="n"/>
      <c r="W34" s="12" t="n"/>
      <c r="X34" s="12" t="n"/>
      <c r="Y34" s="12" t="n"/>
      <c r="Z34" s="12" t="n"/>
    </row>
    <row r="35">
      <c r="A35" s="10" t="n"/>
      <c r="B35" s="10" t="n"/>
      <c r="C35" s="10" t="n"/>
      <c r="D35" s="10" t="n"/>
      <c r="E35" s="10" t="n"/>
      <c r="F35" s="10" t="n"/>
      <c r="G35" s="12" t="n"/>
      <c r="H35" s="12" t="n"/>
      <c r="I35" s="12" t="n"/>
      <c r="J35" s="12" t="n"/>
      <c r="K35" s="12" t="n"/>
      <c r="L35" s="12" t="n"/>
      <c r="M35" s="12" t="n"/>
      <c r="N35" s="12" t="n"/>
      <c r="O35" s="12" t="n"/>
      <c r="P35" s="12" t="n"/>
      <c r="Q35" s="12" t="n"/>
      <c r="R35" s="12" t="n"/>
      <c r="S35" s="12" t="n"/>
      <c r="T35" s="12" t="n"/>
      <c r="U35" s="12" t="n"/>
      <c r="V35" s="12" t="n"/>
      <c r="W35" s="12" t="n"/>
      <c r="X35" s="12" t="n"/>
      <c r="Y35" s="12" t="n"/>
      <c r="Z35" s="12" t="n"/>
    </row>
    <row r="36">
      <c r="A36" s="10" t="n"/>
      <c r="B36" s="10" t="n"/>
      <c r="C36" s="10" t="n"/>
      <c r="D36" s="10" t="n"/>
      <c r="E36" s="10" t="n"/>
      <c r="F36" s="10" t="n"/>
      <c r="G36" s="12" t="n"/>
      <c r="H36" s="12" t="n"/>
      <c r="I36" s="12" t="n"/>
      <c r="J36" s="12" t="n"/>
      <c r="K36" s="12" t="n"/>
      <c r="L36" s="12" t="n"/>
      <c r="M36" s="12" t="n"/>
      <c r="N36" s="12" t="n"/>
      <c r="O36" s="12" t="n"/>
      <c r="P36" s="12" t="n"/>
      <c r="Q36" s="12" t="n"/>
      <c r="R36" s="12" t="n"/>
      <c r="S36" s="12" t="n"/>
      <c r="T36" s="12" t="n"/>
      <c r="U36" s="12" t="n"/>
      <c r="V36" s="12" t="n"/>
      <c r="W36" s="12" t="n"/>
      <c r="X36" s="12" t="n"/>
      <c r="Y36" s="12" t="n"/>
      <c r="Z36" s="12" t="n"/>
    </row>
    <row r="37">
      <c r="A37" s="10" t="n"/>
      <c r="B37" s="10" t="n"/>
      <c r="C37" s="10" t="n"/>
      <c r="D37" s="10" t="n"/>
      <c r="E37" s="10" t="n"/>
      <c r="F37" s="10" t="n"/>
      <c r="G37" s="12" t="n"/>
      <c r="H37" s="12" t="n"/>
      <c r="I37" s="12" t="n"/>
      <c r="J37" s="12" t="n"/>
      <c r="K37" s="12" t="n"/>
      <c r="L37" s="12" t="n"/>
      <c r="M37" s="12" t="n"/>
      <c r="N37" s="12" t="n"/>
      <c r="O37" s="12" t="n"/>
      <c r="P37" s="12" t="n"/>
      <c r="Q37" s="12" t="n"/>
      <c r="R37" s="12" t="n"/>
      <c r="S37" s="12" t="n"/>
      <c r="T37" s="12" t="n"/>
      <c r="U37" s="12" t="n"/>
      <c r="V37" s="12" t="n"/>
      <c r="W37" s="12" t="n"/>
      <c r="X37" s="12" t="n"/>
      <c r="Y37" s="12" t="n"/>
      <c r="Z37" s="12" t="n"/>
    </row>
    <row r="38">
      <c r="A38" s="10" t="n"/>
      <c r="B38" s="10" t="n"/>
      <c r="C38" s="10" t="n"/>
      <c r="D38" s="10" t="n"/>
      <c r="E38" s="10" t="n"/>
      <c r="F38" s="10" t="n"/>
      <c r="G38" s="12" t="n"/>
      <c r="H38" s="12" t="n"/>
      <c r="I38" s="12" t="n"/>
      <c r="J38" s="12" t="n"/>
      <c r="K38" s="12" t="n"/>
      <c r="L38" s="12" t="n"/>
      <c r="M38" s="12" t="n"/>
      <c r="N38" s="12" t="n"/>
      <c r="O38" s="12" t="n"/>
      <c r="P38" s="12" t="n"/>
      <c r="Q38" s="12" t="n"/>
      <c r="R38" s="12" t="n"/>
      <c r="S38" s="12" t="n"/>
      <c r="T38" s="12" t="n"/>
      <c r="U38" s="12" t="n"/>
      <c r="V38" s="12" t="n"/>
      <c r="W38" s="12" t="n"/>
      <c r="X38" s="12" t="n"/>
      <c r="Y38" s="12" t="n"/>
      <c r="Z38" s="12" t="n"/>
    </row>
    <row r="39">
      <c r="A39" s="10" t="n"/>
      <c r="B39" s="10" t="n"/>
      <c r="C39" s="10" t="n"/>
      <c r="D39" s="10" t="n"/>
      <c r="E39" s="10" t="n"/>
      <c r="F39" s="10" t="n"/>
      <c r="G39" s="12" t="n"/>
      <c r="H39" s="12" t="n"/>
      <c r="I39" s="12" t="n"/>
      <c r="J39" s="12" t="n"/>
      <c r="K39" s="12" t="n"/>
      <c r="L39" s="12" t="n"/>
      <c r="M39" s="12" t="n"/>
      <c r="N39" s="12" t="n"/>
      <c r="O39" s="12" t="n"/>
      <c r="P39" s="12" t="n"/>
      <c r="Q39" s="12" t="n"/>
      <c r="R39" s="12" t="n"/>
      <c r="S39" s="12" t="n"/>
      <c r="T39" s="12" t="n"/>
      <c r="U39" s="12" t="n"/>
      <c r="V39" s="12" t="n"/>
      <c r="W39" s="12" t="n"/>
      <c r="X39" s="12" t="n"/>
      <c r="Y39" s="12" t="n"/>
      <c r="Z39" s="12" t="n"/>
    </row>
    <row r="40">
      <c r="A40" s="10" t="n"/>
      <c r="B40" s="10" t="n"/>
      <c r="C40" s="10" t="n"/>
      <c r="D40" s="10" t="n"/>
      <c r="E40" s="10" t="n"/>
      <c r="F40" s="10" t="n"/>
      <c r="G40" s="12" t="n"/>
      <c r="H40" s="12" t="n"/>
      <c r="I40" s="12" t="n"/>
      <c r="J40" s="12" t="n"/>
      <c r="K40" s="12" t="n"/>
      <c r="L40" s="12" t="n"/>
      <c r="M40" s="12" t="n"/>
      <c r="N40" s="12" t="n"/>
      <c r="O40" s="12" t="n"/>
      <c r="P40" s="12" t="n"/>
      <c r="Q40" s="12" t="n"/>
      <c r="R40" s="12" t="n"/>
      <c r="S40" s="12" t="n"/>
      <c r="T40" s="12" t="n"/>
      <c r="U40" s="12" t="n"/>
      <c r="V40" s="12" t="n"/>
      <c r="W40" s="12" t="n"/>
      <c r="X40" s="12" t="n"/>
      <c r="Y40" s="12" t="n"/>
      <c r="Z40" s="12" t="n"/>
    </row>
    <row r="41">
      <c r="A41" s="10" t="n"/>
      <c r="B41" s="10" t="n"/>
      <c r="C41" s="10" t="n"/>
      <c r="D41" s="10" t="n"/>
      <c r="E41" s="10" t="n"/>
      <c r="F41" s="10" t="n"/>
      <c r="G41" s="12" t="n"/>
      <c r="H41" s="12" t="n"/>
      <c r="I41" s="12" t="n"/>
      <c r="J41" s="12" t="n"/>
      <c r="K41" s="12" t="n"/>
      <c r="L41" s="12" t="n"/>
      <c r="M41" s="12" t="n"/>
      <c r="N41" s="12" t="n"/>
      <c r="O41" s="12" t="n"/>
      <c r="P41" s="12" t="n"/>
      <c r="Q41" s="12" t="n"/>
      <c r="R41" s="12" t="n"/>
      <c r="S41" s="12" t="n"/>
      <c r="T41" s="12" t="n"/>
      <c r="U41" s="12" t="n"/>
      <c r="V41" s="12" t="n"/>
      <c r="W41" s="12" t="n"/>
      <c r="X41" s="12" t="n"/>
      <c r="Y41" s="12" t="n"/>
      <c r="Z41" s="12" t="n"/>
    </row>
    <row r="42">
      <c r="A42" s="10" t="n"/>
      <c r="B42" s="10" t="n"/>
      <c r="C42" s="10" t="n"/>
      <c r="D42" s="10" t="n"/>
      <c r="E42" s="10" t="n"/>
      <c r="F42" s="10" t="n"/>
      <c r="G42" s="12" t="n"/>
      <c r="H42" s="12" t="n"/>
      <c r="I42" s="12" t="n"/>
      <c r="J42" s="12" t="n"/>
      <c r="K42" s="12" t="n"/>
      <c r="L42" s="12" t="n"/>
      <c r="M42" s="12" t="n"/>
      <c r="N42" s="12" t="n"/>
      <c r="O42" s="12" t="n"/>
      <c r="P42" s="12" t="n"/>
      <c r="Q42" s="12" t="n"/>
      <c r="R42" s="12" t="n"/>
      <c r="S42" s="12" t="n"/>
      <c r="T42" s="12" t="n"/>
      <c r="U42" s="12" t="n"/>
      <c r="V42" s="12" t="n"/>
      <c r="W42" s="12" t="n"/>
      <c r="X42" s="12" t="n"/>
      <c r="Y42" s="12" t="n"/>
      <c r="Z42" s="12" t="n"/>
    </row>
    <row r="43">
      <c r="A43" s="10" t="n"/>
      <c r="B43" s="10" t="n"/>
      <c r="C43" s="10" t="n"/>
      <c r="D43" s="10" t="n"/>
      <c r="E43" s="10" t="n"/>
      <c r="F43" s="10" t="n"/>
      <c r="G43" s="12" t="n"/>
      <c r="H43" s="12" t="n"/>
      <c r="I43" s="12" t="n"/>
      <c r="J43" s="12" t="n"/>
      <c r="K43" s="12" t="n"/>
      <c r="L43" s="12" t="n"/>
      <c r="M43" s="12" t="n"/>
      <c r="N43" s="12" t="n"/>
      <c r="O43" s="12" t="n"/>
      <c r="P43" s="12" t="n"/>
      <c r="Q43" s="12" t="n"/>
      <c r="R43" s="12" t="n"/>
      <c r="S43" s="12" t="n"/>
      <c r="T43" s="12" t="n"/>
      <c r="U43" s="12" t="n"/>
      <c r="V43" s="12" t="n"/>
      <c r="W43" s="12" t="n"/>
      <c r="X43" s="12" t="n"/>
      <c r="Y43" s="12" t="n"/>
      <c r="Z43" s="12" t="n"/>
    </row>
  </sheetData>
  <mergeCells count="1">
    <mergeCell ref="A1:Z1"/>
  </mergeCells>
  <conditionalFormatting sqref="G4">
    <cfRule type="expression" priority="1" dxfId="2">
      <formula>=AND(G3&gt;=C4,G3&lt;=D4)</formula>
    </cfRule>
  </conditionalFormatting>
  <conditionalFormatting sqref="H4">
    <cfRule type="expression" priority="2" dxfId="2">
      <formula>=AND(H3&gt;=C4,H3&lt;=D4)</formula>
    </cfRule>
  </conditionalFormatting>
  <conditionalFormatting sqref="I4">
    <cfRule type="expression" priority="3" dxfId="2">
      <formula>=AND(I3&gt;=C4,I3&lt;=D4)</formula>
    </cfRule>
  </conditionalFormatting>
  <conditionalFormatting sqref="J4">
    <cfRule type="expression" priority="4" dxfId="2">
      <formula>=AND(J3&gt;=C4,J3&lt;=D4)</formula>
    </cfRule>
  </conditionalFormatting>
  <conditionalFormatting sqref="K4">
    <cfRule type="expression" priority="5" dxfId="2">
      <formula>=AND(K3&gt;=C4,K3&lt;=D4)</formula>
    </cfRule>
  </conditionalFormatting>
  <conditionalFormatting sqref="L4">
    <cfRule type="expression" priority="6" dxfId="2">
      <formula>=AND(L3&gt;=C4,L3&lt;=D4)</formula>
    </cfRule>
  </conditionalFormatting>
  <conditionalFormatting sqref="M4">
    <cfRule type="expression" priority="7" dxfId="2">
      <formula>=AND(M3&gt;=C4,M3&lt;=D4)</formula>
    </cfRule>
  </conditionalFormatting>
  <conditionalFormatting sqref="N4">
    <cfRule type="expression" priority="8" dxfId="2">
      <formula>=AND(N3&gt;=C4,N3&lt;=D4)</formula>
    </cfRule>
  </conditionalFormatting>
  <conditionalFormatting sqref="O4">
    <cfRule type="expression" priority="9" dxfId="2">
      <formula>=AND(O3&gt;=C4,O3&lt;=D4)</formula>
    </cfRule>
  </conditionalFormatting>
  <conditionalFormatting sqref="P4">
    <cfRule type="expression" priority="10" dxfId="2">
      <formula>=AND(P3&gt;=C4,P3&lt;=D4)</formula>
    </cfRule>
  </conditionalFormatting>
  <conditionalFormatting sqref="Q4">
    <cfRule type="expression" priority="11" dxfId="2">
      <formula>=AND(Q3&gt;=C4,Q3&lt;=D4)</formula>
    </cfRule>
  </conditionalFormatting>
  <conditionalFormatting sqref="R4">
    <cfRule type="expression" priority="12" dxfId="2">
      <formula>=AND(R3&gt;=C4,R3&lt;=D4)</formula>
    </cfRule>
  </conditionalFormatting>
  <conditionalFormatting sqref="S4">
    <cfRule type="expression" priority="13" dxfId="2">
      <formula>=AND(S3&gt;=C4,S3&lt;=D4)</formula>
    </cfRule>
  </conditionalFormatting>
  <conditionalFormatting sqref="T4">
    <cfRule type="expression" priority="14" dxfId="2">
      <formula>=AND(T3&gt;=C4,T3&lt;=D4)</formula>
    </cfRule>
  </conditionalFormatting>
  <conditionalFormatting sqref="G5">
    <cfRule type="expression" priority="15" dxfId="2">
      <formula>=AND(G3&gt;=C5,G3&lt;=D5)</formula>
    </cfRule>
  </conditionalFormatting>
  <conditionalFormatting sqref="H5">
    <cfRule type="expression" priority="16" dxfId="2">
      <formula>=AND(H3&gt;=C5,H3&lt;=D5)</formula>
    </cfRule>
  </conditionalFormatting>
  <conditionalFormatting sqref="I5">
    <cfRule type="expression" priority="17" dxfId="2">
      <formula>=AND(I3&gt;=C5,I3&lt;=D5)</formula>
    </cfRule>
  </conditionalFormatting>
  <conditionalFormatting sqref="J5">
    <cfRule type="expression" priority="18" dxfId="2">
      <formula>=AND(J3&gt;=C5,J3&lt;=D5)</formula>
    </cfRule>
  </conditionalFormatting>
  <conditionalFormatting sqref="K5">
    <cfRule type="expression" priority="19" dxfId="2">
      <formula>=AND(K3&gt;=C5,K3&lt;=D5)</formula>
    </cfRule>
  </conditionalFormatting>
  <conditionalFormatting sqref="L5">
    <cfRule type="expression" priority="20" dxfId="2">
      <formula>=AND(L3&gt;=C5,L3&lt;=D5)</formula>
    </cfRule>
  </conditionalFormatting>
  <conditionalFormatting sqref="M5">
    <cfRule type="expression" priority="21" dxfId="2">
      <formula>=AND(M3&gt;=C5,M3&lt;=D5)</formula>
    </cfRule>
  </conditionalFormatting>
  <conditionalFormatting sqref="N5">
    <cfRule type="expression" priority="22" dxfId="2">
      <formula>=AND(N3&gt;=C5,N3&lt;=D5)</formula>
    </cfRule>
  </conditionalFormatting>
  <conditionalFormatting sqref="O5">
    <cfRule type="expression" priority="23" dxfId="2">
      <formula>=AND(O3&gt;=C5,O3&lt;=D5)</formula>
    </cfRule>
  </conditionalFormatting>
  <conditionalFormatting sqref="P5">
    <cfRule type="expression" priority="24" dxfId="2">
      <formula>=AND(P3&gt;=C5,P3&lt;=D5)</formula>
    </cfRule>
  </conditionalFormatting>
  <conditionalFormatting sqref="Q5">
    <cfRule type="expression" priority="25" dxfId="2">
      <formula>=AND(Q3&gt;=C5,Q3&lt;=D5)</formula>
    </cfRule>
  </conditionalFormatting>
  <conditionalFormatting sqref="R5">
    <cfRule type="expression" priority="26" dxfId="2">
      <formula>=AND(R3&gt;=C5,R3&lt;=D5)</formula>
    </cfRule>
  </conditionalFormatting>
  <conditionalFormatting sqref="S5">
    <cfRule type="expression" priority="27" dxfId="2">
      <formula>=AND(S3&gt;=C5,S3&lt;=D5)</formula>
    </cfRule>
  </conditionalFormatting>
  <conditionalFormatting sqref="T5">
    <cfRule type="expression" priority="28" dxfId="2">
      <formula>=AND(T3&gt;=C5,T3&lt;=D5)</formula>
    </cfRule>
  </conditionalFormatting>
  <conditionalFormatting sqref="G6">
    <cfRule type="expression" priority="29" dxfId="2">
      <formula>=AND(G3&gt;=C6,G3&lt;=D6)</formula>
    </cfRule>
  </conditionalFormatting>
  <conditionalFormatting sqref="H6">
    <cfRule type="expression" priority="30" dxfId="2">
      <formula>=AND(H3&gt;=C6,H3&lt;=D6)</formula>
    </cfRule>
  </conditionalFormatting>
  <conditionalFormatting sqref="I6">
    <cfRule type="expression" priority="31" dxfId="2">
      <formula>=AND(I3&gt;=C6,I3&lt;=D6)</formula>
    </cfRule>
  </conditionalFormatting>
  <conditionalFormatting sqref="J6">
    <cfRule type="expression" priority="32" dxfId="2">
      <formula>=AND(J3&gt;=C6,J3&lt;=D6)</formula>
    </cfRule>
  </conditionalFormatting>
  <conditionalFormatting sqref="K6">
    <cfRule type="expression" priority="33" dxfId="2">
      <formula>=AND(K3&gt;=C6,K3&lt;=D6)</formula>
    </cfRule>
  </conditionalFormatting>
  <conditionalFormatting sqref="L6">
    <cfRule type="expression" priority="34" dxfId="2">
      <formula>=AND(L3&gt;=C6,L3&lt;=D6)</formula>
    </cfRule>
  </conditionalFormatting>
  <conditionalFormatting sqref="M6">
    <cfRule type="expression" priority="35" dxfId="2">
      <formula>=AND(M3&gt;=C6,M3&lt;=D6)</formula>
    </cfRule>
  </conditionalFormatting>
  <conditionalFormatting sqref="N6">
    <cfRule type="expression" priority="36" dxfId="2">
      <formula>=AND(N3&gt;=C6,N3&lt;=D6)</formula>
    </cfRule>
  </conditionalFormatting>
  <conditionalFormatting sqref="O6">
    <cfRule type="expression" priority="37" dxfId="2">
      <formula>=AND(O3&gt;=C6,O3&lt;=D6)</formula>
    </cfRule>
  </conditionalFormatting>
  <conditionalFormatting sqref="P6">
    <cfRule type="expression" priority="38" dxfId="2">
      <formula>=AND(P3&gt;=C6,P3&lt;=D6)</formula>
    </cfRule>
  </conditionalFormatting>
  <conditionalFormatting sqref="Q6">
    <cfRule type="expression" priority="39" dxfId="2">
      <formula>=AND(Q3&gt;=C6,Q3&lt;=D6)</formula>
    </cfRule>
  </conditionalFormatting>
  <conditionalFormatting sqref="R6">
    <cfRule type="expression" priority="40" dxfId="2">
      <formula>=AND(R3&gt;=C6,R3&lt;=D6)</formula>
    </cfRule>
  </conditionalFormatting>
  <conditionalFormatting sqref="S6">
    <cfRule type="expression" priority="41" dxfId="2">
      <formula>=AND(S3&gt;=C6,S3&lt;=D6)</formula>
    </cfRule>
  </conditionalFormatting>
  <conditionalFormatting sqref="T6">
    <cfRule type="expression" priority="42" dxfId="2">
      <formula>=AND(T3&gt;=C6,T3&lt;=D6)</formula>
    </cfRule>
  </conditionalFormatting>
  <conditionalFormatting sqref="G7">
    <cfRule type="expression" priority="43" dxfId="2">
      <formula>=AND(G3&gt;=C7,G3&lt;=D7)</formula>
    </cfRule>
  </conditionalFormatting>
  <conditionalFormatting sqref="H7">
    <cfRule type="expression" priority="44" dxfId="2">
      <formula>=AND(H3&gt;=C7,H3&lt;=D7)</formula>
    </cfRule>
  </conditionalFormatting>
  <conditionalFormatting sqref="I7">
    <cfRule type="expression" priority="45" dxfId="2">
      <formula>=AND(I3&gt;=C7,I3&lt;=D7)</formula>
    </cfRule>
  </conditionalFormatting>
  <conditionalFormatting sqref="J7">
    <cfRule type="expression" priority="46" dxfId="2">
      <formula>=AND(J3&gt;=C7,J3&lt;=D7)</formula>
    </cfRule>
  </conditionalFormatting>
  <conditionalFormatting sqref="K7">
    <cfRule type="expression" priority="47" dxfId="2">
      <formula>=AND(K3&gt;=C7,K3&lt;=D7)</formula>
    </cfRule>
  </conditionalFormatting>
  <conditionalFormatting sqref="L7">
    <cfRule type="expression" priority="48" dxfId="2">
      <formula>=AND(L3&gt;=C7,L3&lt;=D7)</formula>
    </cfRule>
  </conditionalFormatting>
  <conditionalFormatting sqref="M7">
    <cfRule type="expression" priority="49" dxfId="2">
      <formula>=AND(M3&gt;=C7,M3&lt;=D7)</formula>
    </cfRule>
  </conditionalFormatting>
  <conditionalFormatting sqref="N7">
    <cfRule type="expression" priority="50" dxfId="2">
      <formula>=AND(N3&gt;=C7,N3&lt;=D7)</formula>
    </cfRule>
  </conditionalFormatting>
  <conditionalFormatting sqref="O7">
    <cfRule type="expression" priority="51" dxfId="2">
      <formula>=AND(O3&gt;=C7,O3&lt;=D7)</formula>
    </cfRule>
  </conditionalFormatting>
  <conditionalFormatting sqref="P7">
    <cfRule type="expression" priority="52" dxfId="2">
      <formula>=AND(P3&gt;=C7,P3&lt;=D7)</formula>
    </cfRule>
  </conditionalFormatting>
  <conditionalFormatting sqref="Q7">
    <cfRule type="expression" priority="53" dxfId="2">
      <formula>=AND(Q3&gt;=C7,Q3&lt;=D7)</formula>
    </cfRule>
  </conditionalFormatting>
  <conditionalFormatting sqref="R7">
    <cfRule type="expression" priority="54" dxfId="2">
      <formula>=AND(R3&gt;=C7,R3&lt;=D7)</formula>
    </cfRule>
  </conditionalFormatting>
  <conditionalFormatting sqref="S7">
    <cfRule type="expression" priority="55" dxfId="2">
      <formula>=AND(S3&gt;=C7,S3&lt;=D7)</formula>
    </cfRule>
  </conditionalFormatting>
  <conditionalFormatting sqref="T7">
    <cfRule type="expression" priority="56" dxfId="2">
      <formula>=AND(T3&gt;=C7,T3&lt;=D7)</formula>
    </cfRule>
  </conditionalFormatting>
  <conditionalFormatting sqref="G8">
    <cfRule type="expression" priority="57" dxfId="2">
      <formula>=AND(G3&gt;=C8,G3&lt;=D8)</formula>
    </cfRule>
  </conditionalFormatting>
  <conditionalFormatting sqref="H8">
    <cfRule type="expression" priority="58" dxfId="2">
      <formula>=AND(H3&gt;=C8,H3&lt;=D8)</formula>
    </cfRule>
  </conditionalFormatting>
  <conditionalFormatting sqref="I8">
    <cfRule type="expression" priority="59" dxfId="2">
      <formula>=AND(I3&gt;=C8,I3&lt;=D8)</formula>
    </cfRule>
  </conditionalFormatting>
  <conditionalFormatting sqref="J8">
    <cfRule type="expression" priority="60" dxfId="2">
      <formula>=AND(J3&gt;=C8,J3&lt;=D8)</formula>
    </cfRule>
  </conditionalFormatting>
  <conditionalFormatting sqref="K8">
    <cfRule type="expression" priority="61" dxfId="2">
      <formula>=AND(K3&gt;=C8,K3&lt;=D8)</formula>
    </cfRule>
  </conditionalFormatting>
  <conditionalFormatting sqref="L8">
    <cfRule type="expression" priority="62" dxfId="2">
      <formula>=AND(L3&gt;=C8,L3&lt;=D8)</formula>
    </cfRule>
  </conditionalFormatting>
  <conditionalFormatting sqref="M8">
    <cfRule type="expression" priority="63" dxfId="2">
      <formula>=AND(M3&gt;=C8,M3&lt;=D8)</formula>
    </cfRule>
  </conditionalFormatting>
  <conditionalFormatting sqref="N8">
    <cfRule type="expression" priority="64" dxfId="2">
      <formula>=AND(N3&gt;=C8,N3&lt;=D8)</formula>
    </cfRule>
  </conditionalFormatting>
  <conditionalFormatting sqref="O8">
    <cfRule type="expression" priority="65" dxfId="2">
      <formula>=AND(O3&gt;=C8,O3&lt;=D8)</formula>
    </cfRule>
  </conditionalFormatting>
  <conditionalFormatting sqref="P8">
    <cfRule type="expression" priority="66" dxfId="2">
      <formula>=AND(P3&gt;=C8,P3&lt;=D8)</formula>
    </cfRule>
  </conditionalFormatting>
  <conditionalFormatting sqref="Q8">
    <cfRule type="expression" priority="67" dxfId="2">
      <formula>=AND(Q3&gt;=C8,Q3&lt;=D8)</formula>
    </cfRule>
  </conditionalFormatting>
  <conditionalFormatting sqref="R8">
    <cfRule type="expression" priority="68" dxfId="2">
      <formula>=AND(R3&gt;=C8,R3&lt;=D8)</formula>
    </cfRule>
  </conditionalFormatting>
  <conditionalFormatting sqref="S8">
    <cfRule type="expression" priority="69" dxfId="2">
      <formula>=AND(S3&gt;=C8,S3&lt;=D8)</formula>
    </cfRule>
  </conditionalFormatting>
  <conditionalFormatting sqref="T8">
    <cfRule type="expression" priority="70" dxfId="2">
      <formula>=AND(T3&gt;=C8,T3&lt;=D8)</formula>
    </cfRule>
  </conditionalFormatting>
  <conditionalFormatting sqref="G9">
    <cfRule type="expression" priority="71" dxfId="2">
      <formula>=AND(G3&gt;=C9,G3&lt;=D9)</formula>
    </cfRule>
  </conditionalFormatting>
  <conditionalFormatting sqref="H9">
    <cfRule type="expression" priority="72" dxfId="2">
      <formula>=AND(H3&gt;=C9,H3&lt;=D9)</formula>
    </cfRule>
  </conditionalFormatting>
  <conditionalFormatting sqref="I9">
    <cfRule type="expression" priority="73" dxfId="2">
      <formula>=AND(I3&gt;=C9,I3&lt;=D9)</formula>
    </cfRule>
  </conditionalFormatting>
  <conditionalFormatting sqref="J9">
    <cfRule type="expression" priority="74" dxfId="2">
      <formula>=AND(J3&gt;=C9,J3&lt;=D9)</formula>
    </cfRule>
  </conditionalFormatting>
  <conditionalFormatting sqref="K9">
    <cfRule type="expression" priority="75" dxfId="2">
      <formula>=AND(K3&gt;=C9,K3&lt;=D9)</formula>
    </cfRule>
  </conditionalFormatting>
  <conditionalFormatting sqref="L9">
    <cfRule type="expression" priority="76" dxfId="2">
      <formula>=AND(L3&gt;=C9,L3&lt;=D9)</formula>
    </cfRule>
  </conditionalFormatting>
  <conditionalFormatting sqref="M9">
    <cfRule type="expression" priority="77" dxfId="2">
      <formula>=AND(M3&gt;=C9,M3&lt;=D9)</formula>
    </cfRule>
  </conditionalFormatting>
  <conditionalFormatting sqref="N9">
    <cfRule type="expression" priority="78" dxfId="2">
      <formula>=AND(N3&gt;=C9,N3&lt;=D9)</formula>
    </cfRule>
  </conditionalFormatting>
  <conditionalFormatting sqref="O9">
    <cfRule type="expression" priority="79" dxfId="2">
      <formula>=AND(O3&gt;=C9,O3&lt;=D9)</formula>
    </cfRule>
  </conditionalFormatting>
  <conditionalFormatting sqref="P9">
    <cfRule type="expression" priority="80" dxfId="2">
      <formula>=AND(P3&gt;=C9,P3&lt;=D9)</formula>
    </cfRule>
  </conditionalFormatting>
  <conditionalFormatting sqref="Q9">
    <cfRule type="expression" priority="81" dxfId="2">
      <formula>=AND(Q3&gt;=C9,Q3&lt;=D9)</formula>
    </cfRule>
  </conditionalFormatting>
  <conditionalFormatting sqref="R9">
    <cfRule type="expression" priority="82" dxfId="2">
      <formula>=AND(R3&gt;=C9,R3&lt;=D9)</formula>
    </cfRule>
  </conditionalFormatting>
  <conditionalFormatting sqref="S9">
    <cfRule type="expression" priority="83" dxfId="2">
      <formula>=AND(S3&gt;=C9,S3&lt;=D9)</formula>
    </cfRule>
  </conditionalFormatting>
  <conditionalFormatting sqref="T9">
    <cfRule type="expression" priority="84" dxfId="2">
      <formula>=AND(T3&gt;=C9,T3&lt;=D9)</formula>
    </cfRule>
  </conditionalFormatting>
  <conditionalFormatting sqref="G10">
    <cfRule type="expression" priority="85" dxfId="2">
      <formula>=AND(G3&gt;=C10,G3&lt;=D10)</formula>
    </cfRule>
  </conditionalFormatting>
  <conditionalFormatting sqref="H10">
    <cfRule type="expression" priority="86" dxfId="2">
      <formula>=AND(H3&gt;=C10,H3&lt;=D10)</formula>
    </cfRule>
  </conditionalFormatting>
  <conditionalFormatting sqref="I10">
    <cfRule type="expression" priority="87" dxfId="2">
      <formula>=AND(I3&gt;=C10,I3&lt;=D10)</formula>
    </cfRule>
  </conditionalFormatting>
  <conditionalFormatting sqref="J10">
    <cfRule type="expression" priority="88" dxfId="2">
      <formula>=AND(J3&gt;=C10,J3&lt;=D10)</formula>
    </cfRule>
  </conditionalFormatting>
  <conditionalFormatting sqref="K10">
    <cfRule type="expression" priority="89" dxfId="2">
      <formula>=AND(K3&gt;=C10,K3&lt;=D10)</formula>
    </cfRule>
  </conditionalFormatting>
  <conditionalFormatting sqref="L10">
    <cfRule type="expression" priority="90" dxfId="2">
      <formula>=AND(L3&gt;=C10,L3&lt;=D10)</formula>
    </cfRule>
  </conditionalFormatting>
  <conditionalFormatting sqref="M10">
    <cfRule type="expression" priority="91" dxfId="2">
      <formula>=AND(M3&gt;=C10,M3&lt;=D10)</formula>
    </cfRule>
  </conditionalFormatting>
  <conditionalFormatting sqref="N10">
    <cfRule type="expression" priority="92" dxfId="2">
      <formula>=AND(N3&gt;=C10,N3&lt;=D10)</formula>
    </cfRule>
  </conditionalFormatting>
  <conditionalFormatting sqref="O10">
    <cfRule type="expression" priority="93" dxfId="2">
      <formula>=AND(O3&gt;=C10,O3&lt;=D10)</formula>
    </cfRule>
  </conditionalFormatting>
  <conditionalFormatting sqref="P10">
    <cfRule type="expression" priority="94" dxfId="2">
      <formula>=AND(P3&gt;=C10,P3&lt;=D10)</formula>
    </cfRule>
  </conditionalFormatting>
  <conditionalFormatting sqref="Q10">
    <cfRule type="expression" priority="95" dxfId="2">
      <formula>=AND(Q3&gt;=C10,Q3&lt;=D10)</formula>
    </cfRule>
  </conditionalFormatting>
  <conditionalFormatting sqref="R10">
    <cfRule type="expression" priority="96" dxfId="2">
      <formula>=AND(R3&gt;=C10,R3&lt;=D10)</formula>
    </cfRule>
  </conditionalFormatting>
  <conditionalFormatting sqref="S10">
    <cfRule type="expression" priority="97" dxfId="2">
      <formula>=AND(S3&gt;=C10,S3&lt;=D10)</formula>
    </cfRule>
  </conditionalFormatting>
  <conditionalFormatting sqref="T10">
    <cfRule type="expression" priority="98" dxfId="2">
      <formula>=AND(T3&gt;=C10,T3&lt;=D10)</formula>
    </cfRule>
  </conditionalFormatting>
  <conditionalFormatting sqref="G11">
    <cfRule type="expression" priority="99" dxfId="2">
      <formula>=AND(G3&gt;=C11,G3&lt;=D11)</formula>
    </cfRule>
  </conditionalFormatting>
  <conditionalFormatting sqref="H11">
    <cfRule type="expression" priority="100" dxfId="2">
      <formula>=AND(H3&gt;=C11,H3&lt;=D11)</formula>
    </cfRule>
  </conditionalFormatting>
  <conditionalFormatting sqref="I11">
    <cfRule type="expression" priority="101" dxfId="2">
      <formula>=AND(I3&gt;=C11,I3&lt;=D11)</formula>
    </cfRule>
  </conditionalFormatting>
  <conditionalFormatting sqref="J11">
    <cfRule type="expression" priority="102" dxfId="2">
      <formula>=AND(J3&gt;=C11,J3&lt;=D11)</formula>
    </cfRule>
  </conditionalFormatting>
  <conditionalFormatting sqref="K11">
    <cfRule type="expression" priority="103" dxfId="2">
      <formula>=AND(K3&gt;=C11,K3&lt;=D11)</formula>
    </cfRule>
  </conditionalFormatting>
  <conditionalFormatting sqref="L11">
    <cfRule type="expression" priority="104" dxfId="2">
      <formula>=AND(L3&gt;=C11,L3&lt;=D11)</formula>
    </cfRule>
  </conditionalFormatting>
  <conditionalFormatting sqref="M11">
    <cfRule type="expression" priority="105" dxfId="2">
      <formula>=AND(M3&gt;=C11,M3&lt;=D11)</formula>
    </cfRule>
  </conditionalFormatting>
  <conditionalFormatting sqref="N11">
    <cfRule type="expression" priority="106" dxfId="2">
      <formula>=AND(N3&gt;=C11,N3&lt;=D11)</formula>
    </cfRule>
  </conditionalFormatting>
  <conditionalFormatting sqref="O11">
    <cfRule type="expression" priority="107" dxfId="2">
      <formula>=AND(O3&gt;=C11,O3&lt;=D11)</formula>
    </cfRule>
  </conditionalFormatting>
  <conditionalFormatting sqref="P11">
    <cfRule type="expression" priority="108" dxfId="2">
      <formula>=AND(P3&gt;=C11,P3&lt;=D11)</formula>
    </cfRule>
  </conditionalFormatting>
  <conditionalFormatting sqref="Q11">
    <cfRule type="expression" priority="109" dxfId="2">
      <formula>=AND(Q3&gt;=C11,Q3&lt;=D11)</formula>
    </cfRule>
  </conditionalFormatting>
  <conditionalFormatting sqref="R11">
    <cfRule type="expression" priority="110" dxfId="2">
      <formula>=AND(R3&gt;=C11,R3&lt;=D11)</formula>
    </cfRule>
  </conditionalFormatting>
  <conditionalFormatting sqref="S11">
    <cfRule type="expression" priority="111" dxfId="2">
      <formula>=AND(S3&gt;=C11,S3&lt;=D11)</formula>
    </cfRule>
  </conditionalFormatting>
  <conditionalFormatting sqref="T11">
    <cfRule type="expression" priority="112" dxfId="2">
      <formula>=AND(T3&gt;=C11,T3&lt;=D11)</formula>
    </cfRule>
  </conditionalFormatting>
  <conditionalFormatting sqref="G12">
    <cfRule type="expression" priority="113" dxfId="2">
      <formula>=AND(G3&gt;=C12,G3&lt;=D12)</formula>
    </cfRule>
  </conditionalFormatting>
  <conditionalFormatting sqref="H12">
    <cfRule type="expression" priority="114" dxfId="2">
      <formula>=AND(H3&gt;=C12,H3&lt;=D12)</formula>
    </cfRule>
  </conditionalFormatting>
  <conditionalFormatting sqref="I12">
    <cfRule type="expression" priority="115" dxfId="2">
      <formula>=AND(I3&gt;=C12,I3&lt;=D12)</formula>
    </cfRule>
  </conditionalFormatting>
  <conditionalFormatting sqref="J12">
    <cfRule type="expression" priority="116" dxfId="2">
      <formula>=AND(J3&gt;=C12,J3&lt;=D12)</formula>
    </cfRule>
  </conditionalFormatting>
  <conditionalFormatting sqref="K12">
    <cfRule type="expression" priority="117" dxfId="2">
      <formula>=AND(K3&gt;=C12,K3&lt;=D12)</formula>
    </cfRule>
  </conditionalFormatting>
  <conditionalFormatting sqref="L12">
    <cfRule type="expression" priority="118" dxfId="2">
      <formula>=AND(L3&gt;=C12,L3&lt;=D12)</formula>
    </cfRule>
  </conditionalFormatting>
  <conditionalFormatting sqref="M12">
    <cfRule type="expression" priority="119" dxfId="2">
      <formula>=AND(M3&gt;=C12,M3&lt;=D12)</formula>
    </cfRule>
  </conditionalFormatting>
  <conditionalFormatting sqref="N12">
    <cfRule type="expression" priority="120" dxfId="2">
      <formula>=AND(N3&gt;=C12,N3&lt;=D12)</formula>
    </cfRule>
  </conditionalFormatting>
  <conditionalFormatting sqref="O12">
    <cfRule type="expression" priority="121" dxfId="2">
      <formula>=AND(O3&gt;=C12,O3&lt;=D12)</formula>
    </cfRule>
  </conditionalFormatting>
  <conditionalFormatting sqref="P12">
    <cfRule type="expression" priority="122" dxfId="2">
      <formula>=AND(P3&gt;=C12,P3&lt;=D12)</formula>
    </cfRule>
  </conditionalFormatting>
  <conditionalFormatting sqref="Q12">
    <cfRule type="expression" priority="123" dxfId="2">
      <formula>=AND(Q3&gt;=C12,Q3&lt;=D12)</formula>
    </cfRule>
  </conditionalFormatting>
  <conditionalFormatting sqref="R12">
    <cfRule type="expression" priority="124" dxfId="2">
      <formula>=AND(R3&gt;=C12,R3&lt;=D12)</formula>
    </cfRule>
  </conditionalFormatting>
  <conditionalFormatting sqref="S12">
    <cfRule type="expression" priority="125" dxfId="2">
      <formula>=AND(S3&gt;=C12,S3&lt;=D12)</formula>
    </cfRule>
  </conditionalFormatting>
  <conditionalFormatting sqref="T12">
    <cfRule type="expression" priority="126" dxfId="2">
      <formula>=AND(T3&gt;=C12,T3&lt;=D12)</formula>
    </cfRule>
  </conditionalFormatting>
  <conditionalFormatting sqref="G13">
    <cfRule type="expression" priority="127" dxfId="2">
      <formula>=AND(G3&gt;=C13,G3&lt;=D13)</formula>
    </cfRule>
  </conditionalFormatting>
  <conditionalFormatting sqref="H13">
    <cfRule type="expression" priority="128" dxfId="2">
      <formula>=AND(H3&gt;=C13,H3&lt;=D13)</formula>
    </cfRule>
  </conditionalFormatting>
  <conditionalFormatting sqref="I13">
    <cfRule type="expression" priority="129" dxfId="2">
      <formula>=AND(I3&gt;=C13,I3&lt;=D13)</formula>
    </cfRule>
  </conditionalFormatting>
  <conditionalFormatting sqref="J13">
    <cfRule type="expression" priority="130" dxfId="2">
      <formula>=AND(J3&gt;=C13,J3&lt;=D13)</formula>
    </cfRule>
  </conditionalFormatting>
  <conditionalFormatting sqref="K13">
    <cfRule type="expression" priority="131" dxfId="2">
      <formula>=AND(K3&gt;=C13,K3&lt;=D13)</formula>
    </cfRule>
  </conditionalFormatting>
  <conditionalFormatting sqref="L13">
    <cfRule type="expression" priority="132" dxfId="2">
      <formula>=AND(L3&gt;=C13,L3&lt;=D13)</formula>
    </cfRule>
  </conditionalFormatting>
  <conditionalFormatting sqref="M13">
    <cfRule type="expression" priority="133" dxfId="2">
      <formula>=AND(M3&gt;=C13,M3&lt;=D13)</formula>
    </cfRule>
  </conditionalFormatting>
  <conditionalFormatting sqref="N13">
    <cfRule type="expression" priority="134" dxfId="2">
      <formula>=AND(N3&gt;=C13,N3&lt;=D13)</formula>
    </cfRule>
  </conditionalFormatting>
  <conditionalFormatting sqref="O13">
    <cfRule type="expression" priority="135" dxfId="2">
      <formula>=AND(O3&gt;=C13,O3&lt;=D13)</formula>
    </cfRule>
  </conditionalFormatting>
  <conditionalFormatting sqref="P13">
    <cfRule type="expression" priority="136" dxfId="2">
      <formula>=AND(P3&gt;=C13,P3&lt;=D13)</formula>
    </cfRule>
  </conditionalFormatting>
  <conditionalFormatting sqref="Q13">
    <cfRule type="expression" priority="137" dxfId="2">
      <formula>=AND(Q3&gt;=C13,Q3&lt;=D13)</formula>
    </cfRule>
  </conditionalFormatting>
  <conditionalFormatting sqref="R13">
    <cfRule type="expression" priority="138" dxfId="2">
      <formula>=AND(R3&gt;=C13,R3&lt;=D13)</formula>
    </cfRule>
  </conditionalFormatting>
  <conditionalFormatting sqref="S13">
    <cfRule type="expression" priority="139" dxfId="2">
      <formula>=AND(S3&gt;=C13,S3&lt;=D13)</formula>
    </cfRule>
  </conditionalFormatting>
  <conditionalFormatting sqref="T13">
    <cfRule type="expression" priority="140" dxfId="2">
      <formula>=AND(T3&gt;=C13,T3&lt;=D13)</formula>
    </cfRule>
  </conditionalFormatting>
  <conditionalFormatting sqref="G14">
    <cfRule type="expression" priority="141" dxfId="2">
      <formula>=AND(G3&gt;=C14,G3&lt;=D14)</formula>
    </cfRule>
  </conditionalFormatting>
  <conditionalFormatting sqref="H14">
    <cfRule type="expression" priority="142" dxfId="2">
      <formula>=AND(H3&gt;=C14,H3&lt;=D14)</formula>
    </cfRule>
  </conditionalFormatting>
  <conditionalFormatting sqref="I14">
    <cfRule type="expression" priority="143" dxfId="2">
      <formula>=AND(I3&gt;=C14,I3&lt;=D14)</formula>
    </cfRule>
  </conditionalFormatting>
  <conditionalFormatting sqref="J14">
    <cfRule type="expression" priority="144" dxfId="2">
      <formula>=AND(J3&gt;=C14,J3&lt;=D14)</formula>
    </cfRule>
  </conditionalFormatting>
  <conditionalFormatting sqref="K14">
    <cfRule type="expression" priority="145" dxfId="2">
      <formula>=AND(K3&gt;=C14,K3&lt;=D14)</formula>
    </cfRule>
  </conditionalFormatting>
  <conditionalFormatting sqref="L14">
    <cfRule type="expression" priority="146" dxfId="2">
      <formula>=AND(L3&gt;=C14,L3&lt;=D14)</formula>
    </cfRule>
  </conditionalFormatting>
  <conditionalFormatting sqref="M14">
    <cfRule type="expression" priority="147" dxfId="2">
      <formula>=AND(M3&gt;=C14,M3&lt;=D14)</formula>
    </cfRule>
  </conditionalFormatting>
  <conditionalFormatting sqref="N14">
    <cfRule type="expression" priority="148" dxfId="2">
      <formula>=AND(N3&gt;=C14,N3&lt;=D14)</formula>
    </cfRule>
  </conditionalFormatting>
  <conditionalFormatting sqref="O14">
    <cfRule type="expression" priority="149" dxfId="2">
      <formula>=AND(O3&gt;=C14,O3&lt;=D14)</formula>
    </cfRule>
  </conditionalFormatting>
  <conditionalFormatting sqref="P14">
    <cfRule type="expression" priority="150" dxfId="2">
      <formula>=AND(P3&gt;=C14,P3&lt;=D14)</formula>
    </cfRule>
  </conditionalFormatting>
  <conditionalFormatting sqref="Q14">
    <cfRule type="expression" priority="151" dxfId="2">
      <formula>=AND(Q3&gt;=C14,Q3&lt;=D14)</formula>
    </cfRule>
  </conditionalFormatting>
  <conditionalFormatting sqref="R14">
    <cfRule type="expression" priority="152" dxfId="2">
      <formula>=AND(R3&gt;=C14,R3&lt;=D14)</formula>
    </cfRule>
  </conditionalFormatting>
  <conditionalFormatting sqref="S14">
    <cfRule type="expression" priority="153" dxfId="2">
      <formula>=AND(S3&gt;=C14,S3&lt;=D14)</formula>
    </cfRule>
  </conditionalFormatting>
  <conditionalFormatting sqref="T14">
    <cfRule type="expression" priority="154" dxfId="2">
      <formula>=AND(T3&gt;=C14,T3&lt;=D14)</formula>
    </cfRule>
  </conditionalFormatting>
  <conditionalFormatting sqref="G15">
    <cfRule type="expression" priority="155" dxfId="2">
      <formula>=AND(G3&gt;=C15,G3&lt;=D15)</formula>
    </cfRule>
  </conditionalFormatting>
  <conditionalFormatting sqref="H15">
    <cfRule type="expression" priority="156" dxfId="2">
      <formula>=AND(H3&gt;=C15,H3&lt;=D15)</formula>
    </cfRule>
  </conditionalFormatting>
  <conditionalFormatting sqref="I15">
    <cfRule type="expression" priority="157" dxfId="2">
      <formula>=AND(I3&gt;=C15,I3&lt;=D15)</formula>
    </cfRule>
  </conditionalFormatting>
  <conditionalFormatting sqref="J15">
    <cfRule type="expression" priority="158" dxfId="2">
      <formula>=AND(J3&gt;=C15,J3&lt;=D15)</formula>
    </cfRule>
  </conditionalFormatting>
  <conditionalFormatting sqref="K15">
    <cfRule type="expression" priority="159" dxfId="2">
      <formula>=AND(K3&gt;=C15,K3&lt;=D15)</formula>
    </cfRule>
  </conditionalFormatting>
  <conditionalFormatting sqref="L15">
    <cfRule type="expression" priority="160" dxfId="2">
      <formula>=AND(L3&gt;=C15,L3&lt;=D15)</formula>
    </cfRule>
  </conditionalFormatting>
  <conditionalFormatting sqref="M15">
    <cfRule type="expression" priority="161" dxfId="2">
      <formula>=AND(M3&gt;=C15,M3&lt;=D15)</formula>
    </cfRule>
  </conditionalFormatting>
  <conditionalFormatting sqref="N15">
    <cfRule type="expression" priority="162" dxfId="2">
      <formula>=AND(N3&gt;=C15,N3&lt;=D15)</formula>
    </cfRule>
  </conditionalFormatting>
  <conditionalFormatting sqref="O15">
    <cfRule type="expression" priority="163" dxfId="2">
      <formula>=AND(O3&gt;=C15,O3&lt;=D15)</formula>
    </cfRule>
  </conditionalFormatting>
  <conditionalFormatting sqref="P15">
    <cfRule type="expression" priority="164" dxfId="2">
      <formula>=AND(P3&gt;=C15,P3&lt;=D15)</formula>
    </cfRule>
  </conditionalFormatting>
  <conditionalFormatting sqref="Q15">
    <cfRule type="expression" priority="165" dxfId="2">
      <formula>=AND(Q3&gt;=C15,Q3&lt;=D15)</formula>
    </cfRule>
  </conditionalFormatting>
  <conditionalFormatting sqref="R15">
    <cfRule type="expression" priority="166" dxfId="2">
      <formula>=AND(R3&gt;=C15,R3&lt;=D15)</formula>
    </cfRule>
  </conditionalFormatting>
  <conditionalFormatting sqref="S15">
    <cfRule type="expression" priority="167" dxfId="2">
      <formula>=AND(S3&gt;=C15,S3&lt;=D15)</formula>
    </cfRule>
  </conditionalFormatting>
  <conditionalFormatting sqref="T15">
    <cfRule type="expression" priority="168" dxfId="2">
      <formula>=AND(T3&gt;=C15,T3&lt;=D15)</formula>
    </cfRule>
  </conditionalFormatting>
  <conditionalFormatting sqref="G16">
    <cfRule type="expression" priority="169" dxfId="2">
      <formula>=AND(G3&gt;=C16,G3&lt;=D16)</formula>
    </cfRule>
  </conditionalFormatting>
  <conditionalFormatting sqref="H16">
    <cfRule type="expression" priority="170" dxfId="2">
      <formula>=AND(H3&gt;=C16,H3&lt;=D16)</formula>
    </cfRule>
  </conditionalFormatting>
  <conditionalFormatting sqref="I16">
    <cfRule type="expression" priority="171" dxfId="2">
      <formula>=AND(I3&gt;=C16,I3&lt;=D16)</formula>
    </cfRule>
  </conditionalFormatting>
  <conditionalFormatting sqref="J16">
    <cfRule type="expression" priority="172" dxfId="2">
      <formula>=AND(J3&gt;=C16,J3&lt;=D16)</formula>
    </cfRule>
  </conditionalFormatting>
  <conditionalFormatting sqref="K16">
    <cfRule type="expression" priority="173" dxfId="2">
      <formula>=AND(K3&gt;=C16,K3&lt;=D16)</formula>
    </cfRule>
  </conditionalFormatting>
  <conditionalFormatting sqref="L16">
    <cfRule type="expression" priority="174" dxfId="2">
      <formula>=AND(L3&gt;=C16,L3&lt;=D16)</formula>
    </cfRule>
  </conditionalFormatting>
  <conditionalFormatting sqref="M16">
    <cfRule type="expression" priority="175" dxfId="2">
      <formula>=AND(M3&gt;=C16,M3&lt;=D16)</formula>
    </cfRule>
  </conditionalFormatting>
  <conditionalFormatting sqref="N16">
    <cfRule type="expression" priority="176" dxfId="2">
      <formula>=AND(N3&gt;=C16,N3&lt;=D16)</formula>
    </cfRule>
  </conditionalFormatting>
  <conditionalFormatting sqref="O16">
    <cfRule type="expression" priority="177" dxfId="2">
      <formula>=AND(O3&gt;=C16,O3&lt;=D16)</formula>
    </cfRule>
  </conditionalFormatting>
  <conditionalFormatting sqref="P16">
    <cfRule type="expression" priority="178" dxfId="2">
      <formula>=AND(P3&gt;=C16,P3&lt;=D16)</formula>
    </cfRule>
  </conditionalFormatting>
  <conditionalFormatting sqref="Q16">
    <cfRule type="expression" priority="179" dxfId="2">
      <formula>=AND(Q3&gt;=C16,Q3&lt;=D16)</formula>
    </cfRule>
  </conditionalFormatting>
  <conditionalFormatting sqref="R16">
    <cfRule type="expression" priority="180" dxfId="2">
      <formula>=AND(R3&gt;=C16,R3&lt;=D16)</formula>
    </cfRule>
  </conditionalFormatting>
  <conditionalFormatting sqref="S16">
    <cfRule type="expression" priority="181" dxfId="2">
      <formula>=AND(S3&gt;=C16,S3&lt;=D16)</formula>
    </cfRule>
  </conditionalFormatting>
  <conditionalFormatting sqref="T16">
    <cfRule type="expression" priority="182" dxfId="2">
      <formula>=AND(T3&gt;=C16,T3&lt;=D16)</formula>
    </cfRule>
  </conditionalFormatting>
  <conditionalFormatting sqref="G17">
    <cfRule type="expression" priority="183" dxfId="2">
      <formula>=AND(G3&gt;=C17,G3&lt;=D17)</formula>
    </cfRule>
  </conditionalFormatting>
  <conditionalFormatting sqref="H17">
    <cfRule type="expression" priority="184" dxfId="2">
      <formula>=AND(H3&gt;=C17,H3&lt;=D17)</formula>
    </cfRule>
  </conditionalFormatting>
  <conditionalFormatting sqref="I17">
    <cfRule type="expression" priority="185" dxfId="2">
      <formula>=AND(I3&gt;=C17,I3&lt;=D17)</formula>
    </cfRule>
  </conditionalFormatting>
  <conditionalFormatting sqref="J17">
    <cfRule type="expression" priority="186" dxfId="2">
      <formula>=AND(J3&gt;=C17,J3&lt;=D17)</formula>
    </cfRule>
  </conditionalFormatting>
  <conditionalFormatting sqref="K17">
    <cfRule type="expression" priority="187" dxfId="2">
      <formula>=AND(K3&gt;=C17,K3&lt;=D17)</formula>
    </cfRule>
  </conditionalFormatting>
  <conditionalFormatting sqref="L17">
    <cfRule type="expression" priority="188" dxfId="2">
      <formula>=AND(L3&gt;=C17,L3&lt;=D17)</formula>
    </cfRule>
  </conditionalFormatting>
  <conditionalFormatting sqref="M17">
    <cfRule type="expression" priority="189" dxfId="2">
      <formula>=AND(M3&gt;=C17,M3&lt;=D17)</formula>
    </cfRule>
  </conditionalFormatting>
  <conditionalFormatting sqref="N17">
    <cfRule type="expression" priority="190" dxfId="2">
      <formula>=AND(N3&gt;=C17,N3&lt;=D17)</formula>
    </cfRule>
  </conditionalFormatting>
  <conditionalFormatting sqref="O17">
    <cfRule type="expression" priority="191" dxfId="2">
      <formula>=AND(O3&gt;=C17,O3&lt;=D17)</formula>
    </cfRule>
  </conditionalFormatting>
  <conditionalFormatting sqref="P17">
    <cfRule type="expression" priority="192" dxfId="2">
      <formula>=AND(P3&gt;=C17,P3&lt;=D17)</formula>
    </cfRule>
  </conditionalFormatting>
  <conditionalFormatting sqref="Q17">
    <cfRule type="expression" priority="193" dxfId="2">
      <formula>=AND(Q3&gt;=C17,Q3&lt;=D17)</formula>
    </cfRule>
  </conditionalFormatting>
  <conditionalFormatting sqref="R17">
    <cfRule type="expression" priority="194" dxfId="2">
      <formula>=AND(R3&gt;=C17,R3&lt;=D17)</formula>
    </cfRule>
  </conditionalFormatting>
  <conditionalFormatting sqref="S17">
    <cfRule type="expression" priority="195" dxfId="2">
      <formula>=AND(S3&gt;=C17,S3&lt;=D17)</formula>
    </cfRule>
  </conditionalFormatting>
  <conditionalFormatting sqref="T17">
    <cfRule type="expression" priority="196" dxfId="2">
      <formula>=AND(T3&gt;=C17,T3&lt;=D17)</formula>
    </cfRule>
  </conditionalFormatting>
  <conditionalFormatting sqref="G18">
    <cfRule type="expression" priority="197" dxfId="2">
      <formula>=AND(G3&gt;=C18,G3&lt;=D18)</formula>
    </cfRule>
  </conditionalFormatting>
  <conditionalFormatting sqref="H18">
    <cfRule type="expression" priority="198" dxfId="2">
      <formula>=AND(H3&gt;=C18,H3&lt;=D18)</formula>
    </cfRule>
  </conditionalFormatting>
  <conditionalFormatting sqref="I18">
    <cfRule type="expression" priority="199" dxfId="2">
      <formula>=AND(I3&gt;=C18,I3&lt;=D18)</formula>
    </cfRule>
  </conditionalFormatting>
  <conditionalFormatting sqref="J18">
    <cfRule type="expression" priority="200" dxfId="2">
      <formula>=AND(J3&gt;=C18,J3&lt;=D18)</formula>
    </cfRule>
  </conditionalFormatting>
  <conditionalFormatting sqref="K18">
    <cfRule type="expression" priority="201" dxfId="2">
      <formula>=AND(K3&gt;=C18,K3&lt;=D18)</formula>
    </cfRule>
  </conditionalFormatting>
  <conditionalFormatting sqref="L18">
    <cfRule type="expression" priority="202" dxfId="2">
      <formula>=AND(L3&gt;=C18,L3&lt;=D18)</formula>
    </cfRule>
  </conditionalFormatting>
  <conditionalFormatting sqref="M18">
    <cfRule type="expression" priority="203" dxfId="2">
      <formula>=AND(M3&gt;=C18,M3&lt;=D18)</formula>
    </cfRule>
  </conditionalFormatting>
  <conditionalFormatting sqref="N18">
    <cfRule type="expression" priority="204" dxfId="2">
      <formula>=AND(N3&gt;=C18,N3&lt;=D18)</formula>
    </cfRule>
  </conditionalFormatting>
  <conditionalFormatting sqref="O18">
    <cfRule type="expression" priority="205" dxfId="2">
      <formula>=AND(O3&gt;=C18,O3&lt;=D18)</formula>
    </cfRule>
  </conditionalFormatting>
  <conditionalFormatting sqref="P18">
    <cfRule type="expression" priority="206" dxfId="2">
      <formula>=AND(P3&gt;=C18,P3&lt;=D18)</formula>
    </cfRule>
  </conditionalFormatting>
  <conditionalFormatting sqref="Q18">
    <cfRule type="expression" priority="207" dxfId="2">
      <formula>=AND(Q3&gt;=C18,Q3&lt;=D18)</formula>
    </cfRule>
  </conditionalFormatting>
  <conditionalFormatting sqref="R18">
    <cfRule type="expression" priority="208" dxfId="2">
      <formula>=AND(R3&gt;=C18,R3&lt;=D18)</formula>
    </cfRule>
  </conditionalFormatting>
  <conditionalFormatting sqref="S18">
    <cfRule type="expression" priority="209" dxfId="2">
      <formula>=AND(S3&gt;=C18,S3&lt;=D18)</formula>
    </cfRule>
  </conditionalFormatting>
  <conditionalFormatting sqref="T18">
    <cfRule type="expression" priority="210" dxfId="2">
      <formula>=AND(T3&gt;=C18,T3&lt;=D18)</formula>
    </cfRule>
  </conditionalFormatting>
  <conditionalFormatting sqref="G19">
    <cfRule type="expression" priority="211" dxfId="2">
      <formula>=AND(G3&gt;=C19,G3&lt;=D19)</formula>
    </cfRule>
  </conditionalFormatting>
  <conditionalFormatting sqref="H19">
    <cfRule type="expression" priority="212" dxfId="2">
      <formula>=AND(H3&gt;=C19,H3&lt;=D19)</formula>
    </cfRule>
  </conditionalFormatting>
  <conditionalFormatting sqref="I19">
    <cfRule type="expression" priority="213" dxfId="2">
      <formula>=AND(I3&gt;=C19,I3&lt;=D19)</formula>
    </cfRule>
  </conditionalFormatting>
  <conditionalFormatting sqref="J19">
    <cfRule type="expression" priority="214" dxfId="2">
      <formula>=AND(J3&gt;=C19,J3&lt;=D19)</formula>
    </cfRule>
  </conditionalFormatting>
  <conditionalFormatting sqref="K19">
    <cfRule type="expression" priority="215" dxfId="2">
      <formula>=AND(K3&gt;=C19,K3&lt;=D19)</formula>
    </cfRule>
  </conditionalFormatting>
  <conditionalFormatting sqref="L19">
    <cfRule type="expression" priority="216" dxfId="2">
      <formula>=AND(L3&gt;=C19,L3&lt;=D19)</formula>
    </cfRule>
  </conditionalFormatting>
  <conditionalFormatting sqref="M19">
    <cfRule type="expression" priority="217" dxfId="2">
      <formula>=AND(M3&gt;=C19,M3&lt;=D19)</formula>
    </cfRule>
  </conditionalFormatting>
  <conditionalFormatting sqref="N19">
    <cfRule type="expression" priority="218" dxfId="2">
      <formula>=AND(N3&gt;=C19,N3&lt;=D19)</formula>
    </cfRule>
  </conditionalFormatting>
  <conditionalFormatting sqref="O19">
    <cfRule type="expression" priority="219" dxfId="2">
      <formula>=AND(O3&gt;=C19,O3&lt;=D19)</formula>
    </cfRule>
  </conditionalFormatting>
  <conditionalFormatting sqref="P19">
    <cfRule type="expression" priority="220" dxfId="2">
      <formula>=AND(P3&gt;=C19,P3&lt;=D19)</formula>
    </cfRule>
  </conditionalFormatting>
  <conditionalFormatting sqref="Q19">
    <cfRule type="expression" priority="221" dxfId="2">
      <formula>=AND(Q3&gt;=C19,Q3&lt;=D19)</formula>
    </cfRule>
  </conditionalFormatting>
  <conditionalFormatting sqref="R19">
    <cfRule type="expression" priority="222" dxfId="2">
      <formula>=AND(R3&gt;=C19,R3&lt;=D19)</formula>
    </cfRule>
  </conditionalFormatting>
  <conditionalFormatting sqref="S19">
    <cfRule type="expression" priority="223" dxfId="2">
      <formula>=AND(S3&gt;=C19,S3&lt;=D19)</formula>
    </cfRule>
  </conditionalFormatting>
  <conditionalFormatting sqref="T19">
    <cfRule type="expression" priority="224" dxfId="2">
      <formula>=AND(T3&gt;=C19,T3&lt;=D19)</formula>
    </cfRule>
  </conditionalFormatting>
  <conditionalFormatting sqref="G20">
    <cfRule type="expression" priority="225" dxfId="2">
      <formula>=AND(G3&gt;=C20,G3&lt;=D20)</formula>
    </cfRule>
  </conditionalFormatting>
  <conditionalFormatting sqref="H20">
    <cfRule type="expression" priority="226" dxfId="2">
      <formula>=AND(H3&gt;=C20,H3&lt;=D20)</formula>
    </cfRule>
  </conditionalFormatting>
  <conditionalFormatting sqref="I20">
    <cfRule type="expression" priority="227" dxfId="2">
      <formula>=AND(I3&gt;=C20,I3&lt;=D20)</formula>
    </cfRule>
  </conditionalFormatting>
  <conditionalFormatting sqref="J20">
    <cfRule type="expression" priority="228" dxfId="2">
      <formula>=AND(J3&gt;=C20,J3&lt;=D20)</formula>
    </cfRule>
  </conditionalFormatting>
  <conditionalFormatting sqref="K20">
    <cfRule type="expression" priority="229" dxfId="2">
      <formula>=AND(K3&gt;=C20,K3&lt;=D20)</formula>
    </cfRule>
  </conditionalFormatting>
  <conditionalFormatting sqref="L20">
    <cfRule type="expression" priority="230" dxfId="2">
      <formula>=AND(L3&gt;=C20,L3&lt;=D20)</formula>
    </cfRule>
  </conditionalFormatting>
  <conditionalFormatting sqref="M20">
    <cfRule type="expression" priority="231" dxfId="2">
      <formula>=AND(M3&gt;=C20,M3&lt;=D20)</formula>
    </cfRule>
  </conditionalFormatting>
  <conditionalFormatting sqref="N20">
    <cfRule type="expression" priority="232" dxfId="2">
      <formula>=AND(N3&gt;=C20,N3&lt;=D20)</formula>
    </cfRule>
  </conditionalFormatting>
  <conditionalFormatting sqref="O20">
    <cfRule type="expression" priority="233" dxfId="2">
      <formula>=AND(O3&gt;=C20,O3&lt;=D20)</formula>
    </cfRule>
  </conditionalFormatting>
  <conditionalFormatting sqref="P20">
    <cfRule type="expression" priority="234" dxfId="2">
      <formula>=AND(P3&gt;=C20,P3&lt;=D20)</formula>
    </cfRule>
  </conditionalFormatting>
  <conditionalFormatting sqref="Q20">
    <cfRule type="expression" priority="235" dxfId="2">
      <formula>=AND(Q3&gt;=C20,Q3&lt;=D20)</formula>
    </cfRule>
  </conditionalFormatting>
  <conditionalFormatting sqref="R20">
    <cfRule type="expression" priority="236" dxfId="2">
      <formula>=AND(R3&gt;=C20,R3&lt;=D20)</formula>
    </cfRule>
  </conditionalFormatting>
  <conditionalFormatting sqref="S20">
    <cfRule type="expression" priority="237" dxfId="2">
      <formula>=AND(S3&gt;=C20,S3&lt;=D20)</formula>
    </cfRule>
  </conditionalFormatting>
  <conditionalFormatting sqref="T20">
    <cfRule type="expression" priority="238" dxfId="2">
      <formula>=AND(T3&gt;=C20,T3&lt;=D20)</formula>
    </cfRule>
  </conditionalFormatting>
  <conditionalFormatting sqref="G21">
    <cfRule type="expression" priority="239" dxfId="2">
      <formula>=AND(G3&gt;=C21,G3&lt;=D21)</formula>
    </cfRule>
  </conditionalFormatting>
  <conditionalFormatting sqref="H21">
    <cfRule type="expression" priority="240" dxfId="2">
      <formula>=AND(H3&gt;=C21,H3&lt;=D21)</formula>
    </cfRule>
  </conditionalFormatting>
  <conditionalFormatting sqref="I21">
    <cfRule type="expression" priority="241" dxfId="2">
      <formula>=AND(I3&gt;=C21,I3&lt;=D21)</formula>
    </cfRule>
  </conditionalFormatting>
  <conditionalFormatting sqref="J21">
    <cfRule type="expression" priority="242" dxfId="2">
      <formula>=AND(J3&gt;=C21,J3&lt;=D21)</formula>
    </cfRule>
  </conditionalFormatting>
  <conditionalFormatting sqref="K21">
    <cfRule type="expression" priority="243" dxfId="2">
      <formula>=AND(K3&gt;=C21,K3&lt;=D21)</formula>
    </cfRule>
  </conditionalFormatting>
  <conditionalFormatting sqref="L21">
    <cfRule type="expression" priority="244" dxfId="2">
      <formula>=AND(L3&gt;=C21,L3&lt;=D21)</formula>
    </cfRule>
  </conditionalFormatting>
  <conditionalFormatting sqref="M21">
    <cfRule type="expression" priority="245" dxfId="2">
      <formula>=AND(M3&gt;=C21,M3&lt;=D21)</formula>
    </cfRule>
  </conditionalFormatting>
  <conditionalFormatting sqref="N21">
    <cfRule type="expression" priority="246" dxfId="2">
      <formula>=AND(N3&gt;=C21,N3&lt;=D21)</formula>
    </cfRule>
  </conditionalFormatting>
  <conditionalFormatting sqref="O21">
    <cfRule type="expression" priority="247" dxfId="2">
      <formula>=AND(O3&gt;=C21,O3&lt;=D21)</formula>
    </cfRule>
  </conditionalFormatting>
  <conditionalFormatting sqref="P21">
    <cfRule type="expression" priority="248" dxfId="2">
      <formula>=AND(P3&gt;=C21,P3&lt;=D21)</formula>
    </cfRule>
  </conditionalFormatting>
  <conditionalFormatting sqref="Q21">
    <cfRule type="expression" priority="249" dxfId="2">
      <formula>=AND(Q3&gt;=C21,Q3&lt;=D21)</formula>
    </cfRule>
  </conditionalFormatting>
  <conditionalFormatting sqref="R21">
    <cfRule type="expression" priority="250" dxfId="2">
      <formula>=AND(R3&gt;=C21,R3&lt;=D21)</formula>
    </cfRule>
  </conditionalFormatting>
  <conditionalFormatting sqref="S21">
    <cfRule type="expression" priority="251" dxfId="2">
      <formula>=AND(S3&gt;=C21,S3&lt;=D21)</formula>
    </cfRule>
  </conditionalFormatting>
  <conditionalFormatting sqref="T21">
    <cfRule type="expression" priority="252" dxfId="2">
      <formula>=AND(T3&gt;=C21,T3&lt;=D21)</formula>
    </cfRule>
  </conditionalFormatting>
  <conditionalFormatting sqref="G22">
    <cfRule type="expression" priority="253" dxfId="2">
      <formula>=AND(G3&gt;=C22,G3&lt;=D22)</formula>
    </cfRule>
  </conditionalFormatting>
  <conditionalFormatting sqref="H22">
    <cfRule type="expression" priority="254" dxfId="2">
      <formula>=AND(H3&gt;=C22,H3&lt;=D22)</formula>
    </cfRule>
  </conditionalFormatting>
  <conditionalFormatting sqref="I22">
    <cfRule type="expression" priority="255" dxfId="2">
      <formula>=AND(I3&gt;=C22,I3&lt;=D22)</formula>
    </cfRule>
  </conditionalFormatting>
  <conditionalFormatting sqref="J22">
    <cfRule type="expression" priority="256" dxfId="2">
      <formula>=AND(J3&gt;=C22,J3&lt;=D22)</formula>
    </cfRule>
  </conditionalFormatting>
  <conditionalFormatting sqref="K22">
    <cfRule type="expression" priority="257" dxfId="2">
      <formula>=AND(K3&gt;=C22,K3&lt;=D22)</formula>
    </cfRule>
  </conditionalFormatting>
  <conditionalFormatting sqref="L22">
    <cfRule type="expression" priority="258" dxfId="2">
      <formula>=AND(L3&gt;=C22,L3&lt;=D22)</formula>
    </cfRule>
  </conditionalFormatting>
  <conditionalFormatting sqref="M22">
    <cfRule type="expression" priority="259" dxfId="2">
      <formula>=AND(M3&gt;=C22,M3&lt;=D22)</formula>
    </cfRule>
  </conditionalFormatting>
  <conditionalFormatting sqref="N22">
    <cfRule type="expression" priority="260" dxfId="2">
      <formula>=AND(N3&gt;=C22,N3&lt;=D22)</formula>
    </cfRule>
  </conditionalFormatting>
  <conditionalFormatting sqref="O22">
    <cfRule type="expression" priority="261" dxfId="2">
      <formula>=AND(O3&gt;=C22,O3&lt;=D22)</formula>
    </cfRule>
  </conditionalFormatting>
  <conditionalFormatting sqref="P22">
    <cfRule type="expression" priority="262" dxfId="2">
      <formula>=AND(P3&gt;=C22,P3&lt;=D22)</formula>
    </cfRule>
  </conditionalFormatting>
  <conditionalFormatting sqref="Q22">
    <cfRule type="expression" priority="263" dxfId="2">
      <formula>=AND(Q3&gt;=C22,Q3&lt;=D22)</formula>
    </cfRule>
  </conditionalFormatting>
  <conditionalFormatting sqref="R22">
    <cfRule type="expression" priority="264" dxfId="2">
      <formula>=AND(R3&gt;=C22,R3&lt;=D22)</formula>
    </cfRule>
  </conditionalFormatting>
  <conditionalFormatting sqref="S22">
    <cfRule type="expression" priority="265" dxfId="2">
      <formula>=AND(S3&gt;=C22,S3&lt;=D22)</formula>
    </cfRule>
  </conditionalFormatting>
  <conditionalFormatting sqref="T22">
    <cfRule type="expression" priority="266" dxfId="2">
      <formula>=AND(T3&gt;=C22,T3&lt;=D22)</formula>
    </cfRule>
  </conditionalFormatting>
  <conditionalFormatting sqref="G23">
    <cfRule type="expression" priority="267" dxfId="2">
      <formula>=AND(G3&gt;=C23,G3&lt;=D23)</formula>
    </cfRule>
  </conditionalFormatting>
  <conditionalFormatting sqref="H23">
    <cfRule type="expression" priority="268" dxfId="2">
      <formula>=AND(H3&gt;=C23,H3&lt;=D23)</formula>
    </cfRule>
  </conditionalFormatting>
  <conditionalFormatting sqref="I23">
    <cfRule type="expression" priority="269" dxfId="2">
      <formula>=AND(I3&gt;=C23,I3&lt;=D23)</formula>
    </cfRule>
  </conditionalFormatting>
  <conditionalFormatting sqref="J23">
    <cfRule type="expression" priority="270" dxfId="2">
      <formula>=AND(J3&gt;=C23,J3&lt;=D23)</formula>
    </cfRule>
  </conditionalFormatting>
  <conditionalFormatting sqref="K23">
    <cfRule type="expression" priority="271" dxfId="2">
      <formula>=AND(K3&gt;=C23,K3&lt;=D23)</formula>
    </cfRule>
  </conditionalFormatting>
  <conditionalFormatting sqref="L23">
    <cfRule type="expression" priority="272" dxfId="2">
      <formula>=AND(L3&gt;=C23,L3&lt;=D23)</formula>
    </cfRule>
  </conditionalFormatting>
  <conditionalFormatting sqref="M23">
    <cfRule type="expression" priority="273" dxfId="2">
      <formula>=AND(M3&gt;=C23,M3&lt;=D23)</formula>
    </cfRule>
  </conditionalFormatting>
  <conditionalFormatting sqref="N23">
    <cfRule type="expression" priority="274" dxfId="2">
      <formula>=AND(N3&gt;=C23,N3&lt;=D23)</formula>
    </cfRule>
  </conditionalFormatting>
  <conditionalFormatting sqref="O23">
    <cfRule type="expression" priority="275" dxfId="2">
      <formula>=AND(O3&gt;=C23,O3&lt;=D23)</formula>
    </cfRule>
  </conditionalFormatting>
  <conditionalFormatting sqref="P23">
    <cfRule type="expression" priority="276" dxfId="2">
      <formula>=AND(P3&gt;=C23,P3&lt;=D23)</formula>
    </cfRule>
  </conditionalFormatting>
  <conditionalFormatting sqref="Q23">
    <cfRule type="expression" priority="277" dxfId="2">
      <formula>=AND(Q3&gt;=C23,Q3&lt;=D23)</formula>
    </cfRule>
  </conditionalFormatting>
  <conditionalFormatting sqref="R23">
    <cfRule type="expression" priority="278" dxfId="2">
      <formula>=AND(R3&gt;=C23,R3&lt;=D23)</formula>
    </cfRule>
  </conditionalFormatting>
  <conditionalFormatting sqref="S23">
    <cfRule type="expression" priority="279" dxfId="2">
      <formula>=AND(S3&gt;=C23,S3&lt;=D23)</formula>
    </cfRule>
  </conditionalFormatting>
  <conditionalFormatting sqref="T23">
    <cfRule type="expression" priority="280" dxfId="2">
      <formula>=AND(T3&gt;=C23,T3&lt;=D23)</formula>
    </cfRule>
  </conditionalFormatting>
  <conditionalFormatting sqref="G24">
    <cfRule type="expression" priority="281" dxfId="2">
      <formula>=AND(G3&gt;=C24,G3&lt;=D24)</formula>
    </cfRule>
  </conditionalFormatting>
  <conditionalFormatting sqref="H24">
    <cfRule type="expression" priority="282" dxfId="2">
      <formula>=AND(H3&gt;=C24,H3&lt;=D24)</formula>
    </cfRule>
  </conditionalFormatting>
  <conditionalFormatting sqref="I24">
    <cfRule type="expression" priority="283" dxfId="2">
      <formula>=AND(I3&gt;=C24,I3&lt;=D24)</formula>
    </cfRule>
  </conditionalFormatting>
  <conditionalFormatting sqref="J24">
    <cfRule type="expression" priority="284" dxfId="2">
      <formula>=AND(J3&gt;=C24,J3&lt;=D24)</formula>
    </cfRule>
  </conditionalFormatting>
  <conditionalFormatting sqref="K24">
    <cfRule type="expression" priority="285" dxfId="2">
      <formula>=AND(K3&gt;=C24,K3&lt;=D24)</formula>
    </cfRule>
  </conditionalFormatting>
  <conditionalFormatting sqref="L24">
    <cfRule type="expression" priority="286" dxfId="2">
      <formula>=AND(L3&gt;=C24,L3&lt;=D24)</formula>
    </cfRule>
  </conditionalFormatting>
  <conditionalFormatting sqref="M24">
    <cfRule type="expression" priority="287" dxfId="2">
      <formula>=AND(M3&gt;=C24,M3&lt;=D24)</formula>
    </cfRule>
  </conditionalFormatting>
  <conditionalFormatting sqref="N24">
    <cfRule type="expression" priority="288" dxfId="2">
      <formula>=AND(N3&gt;=C24,N3&lt;=D24)</formula>
    </cfRule>
  </conditionalFormatting>
  <conditionalFormatting sqref="O24">
    <cfRule type="expression" priority="289" dxfId="2">
      <formula>=AND(O3&gt;=C24,O3&lt;=D24)</formula>
    </cfRule>
  </conditionalFormatting>
  <conditionalFormatting sqref="P24">
    <cfRule type="expression" priority="290" dxfId="2">
      <formula>=AND(P3&gt;=C24,P3&lt;=D24)</formula>
    </cfRule>
  </conditionalFormatting>
  <conditionalFormatting sqref="Q24">
    <cfRule type="expression" priority="291" dxfId="2">
      <formula>=AND(Q3&gt;=C24,Q3&lt;=D24)</formula>
    </cfRule>
  </conditionalFormatting>
  <conditionalFormatting sqref="R24">
    <cfRule type="expression" priority="292" dxfId="2">
      <formula>=AND(R3&gt;=C24,R3&lt;=D24)</formula>
    </cfRule>
  </conditionalFormatting>
  <conditionalFormatting sqref="S24">
    <cfRule type="expression" priority="293" dxfId="2">
      <formula>=AND(S3&gt;=C24,S3&lt;=D24)</formula>
    </cfRule>
  </conditionalFormatting>
  <conditionalFormatting sqref="T24">
    <cfRule type="expression" priority="294" dxfId="2">
      <formula>=AND(T3&gt;=C24,T3&lt;=D24)</formula>
    </cfRule>
  </conditionalFormatting>
  <conditionalFormatting sqref="G25">
    <cfRule type="expression" priority="295" dxfId="2">
      <formula>=AND(G3&gt;=C25,G3&lt;=D25)</formula>
    </cfRule>
  </conditionalFormatting>
  <conditionalFormatting sqref="H25">
    <cfRule type="expression" priority="296" dxfId="2">
      <formula>=AND(H3&gt;=C25,H3&lt;=D25)</formula>
    </cfRule>
  </conditionalFormatting>
  <conditionalFormatting sqref="I25">
    <cfRule type="expression" priority="297" dxfId="2">
      <formula>=AND(I3&gt;=C25,I3&lt;=D25)</formula>
    </cfRule>
  </conditionalFormatting>
  <conditionalFormatting sqref="J25">
    <cfRule type="expression" priority="298" dxfId="2">
      <formula>=AND(J3&gt;=C25,J3&lt;=D25)</formula>
    </cfRule>
  </conditionalFormatting>
  <conditionalFormatting sqref="K25">
    <cfRule type="expression" priority="299" dxfId="2">
      <formula>=AND(K3&gt;=C25,K3&lt;=D25)</formula>
    </cfRule>
  </conditionalFormatting>
  <conditionalFormatting sqref="L25">
    <cfRule type="expression" priority="300" dxfId="2">
      <formula>=AND(L3&gt;=C25,L3&lt;=D25)</formula>
    </cfRule>
  </conditionalFormatting>
  <conditionalFormatting sqref="M25">
    <cfRule type="expression" priority="301" dxfId="2">
      <formula>=AND(M3&gt;=C25,M3&lt;=D25)</formula>
    </cfRule>
  </conditionalFormatting>
  <conditionalFormatting sqref="N25">
    <cfRule type="expression" priority="302" dxfId="2">
      <formula>=AND(N3&gt;=C25,N3&lt;=D25)</formula>
    </cfRule>
  </conditionalFormatting>
  <conditionalFormatting sqref="O25">
    <cfRule type="expression" priority="303" dxfId="2">
      <formula>=AND(O3&gt;=C25,O3&lt;=D25)</formula>
    </cfRule>
  </conditionalFormatting>
  <conditionalFormatting sqref="P25">
    <cfRule type="expression" priority="304" dxfId="2">
      <formula>=AND(P3&gt;=C25,P3&lt;=D25)</formula>
    </cfRule>
  </conditionalFormatting>
  <conditionalFormatting sqref="Q25">
    <cfRule type="expression" priority="305" dxfId="2">
      <formula>=AND(Q3&gt;=C25,Q3&lt;=D25)</formula>
    </cfRule>
  </conditionalFormatting>
  <conditionalFormatting sqref="R25">
    <cfRule type="expression" priority="306" dxfId="2">
      <formula>=AND(R3&gt;=C25,R3&lt;=D25)</formula>
    </cfRule>
  </conditionalFormatting>
  <conditionalFormatting sqref="S25">
    <cfRule type="expression" priority="307" dxfId="2">
      <formula>=AND(S3&gt;=C25,S3&lt;=D25)</formula>
    </cfRule>
  </conditionalFormatting>
  <conditionalFormatting sqref="T25">
    <cfRule type="expression" priority="308" dxfId="2">
      <formula>=AND(T3&gt;=C25,T3&lt;=D25)</formula>
    </cfRule>
  </conditionalFormatting>
  <conditionalFormatting sqref="G26">
    <cfRule type="expression" priority="309" dxfId="2">
      <formula>=AND(G3&gt;=C26,G3&lt;=D26)</formula>
    </cfRule>
  </conditionalFormatting>
  <conditionalFormatting sqref="H26">
    <cfRule type="expression" priority="310" dxfId="2">
      <formula>=AND(H3&gt;=C26,H3&lt;=D26)</formula>
    </cfRule>
  </conditionalFormatting>
  <conditionalFormatting sqref="I26">
    <cfRule type="expression" priority="311" dxfId="2">
      <formula>=AND(I3&gt;=C26,I3&lt;=D26)</formula>
    </cfRule>
  </conditionalFormatting>
  <conditionalFormatting sqref="J26">
    <cfRule type="expression" priority="312" dxfId="2">
      <formula>=AND(J3&gt;=C26,J3&lt;=D26)</formula>
    </cfRule>
  </conditionalFormatting>
  <conditionalFormatting sqref="K26">
    <cfRule type="expression" priority="313" dxfId="2">
      <formula>=AND(K3&gt;=C26,K3&lt;=D26)</formula>
    </cfRule>
  </conditionalFormatting>
  <conditionalFormatting sqref="L26">
    <cfRule type="expression" priority="314" dxfId="2">
      <formula>=AND(L3&gt;=C26,L3&lt;=D26)</formula>
    </cfRule>
  </conditionalFormatting>
  <conditionalFormatting sqref="M26">
    <cfRule type="expression" priority="315" dxfId="2">
      <formula>=AND(M3&gt;=C26,M3&lt;=D26)</formula>
    </cfRule>
  </conditionalFormatting>
  <conditionalFormatting sqref="N26">
    <cfRule type="expression" priority="316" dxfId="2">
      <formula>=AND(N3&gt;=C26,N3&lt;=D26)</formula>
    </cfRule>
  </conditionalFormatting>
  <conditionalFormatting sqref="O26">
    <cfRule type="expression" priority="317" dxfId="2">
      <formula>=AND(O3&gt;=C26,O3&lt;=D26)</formula>
    </cfRule>
  </conditionalFormatting>
  <conditionalFormatting sqref="P26">
    <cfRule type="expression" priority="318" dxfId="2">
      <formula>=AND(P3&gt;=C26,P3&lt;=D26)</formula>
    </cfRule>
  </conditionalFormatting>
  <conditionalFormatting sqref="Q26">
    <cfRule type="expression" priority="319" dxfId="2">
      <formula>=AND(Q3&gt;=C26,Q3&lt;=D26)</formula>
    </cfRule>
  </conditionalFormatting>
  <conditionalFormatting sqref="R26">
    <cfRule type="expression" priority="320" dxfId="2">
      <formula>=AND(R3&gt;=C26,R3&lt;=D26)</formula>
    </cfRule>
  </conditionalFormatting>
  <conditionalFormatting sqref="S26">
    <cfRule type="expression" priority="321" dxfId="2">
      <formula>=AND(S3&gt;=C26,S3&lt;=D26)</formula>
    </cfRule>
  </conditionalFormatting>
  <conditionalFormatting sqref="T26">
    <cfRule type="expression" priority="322" dxfId="2">
      <formula>=AND(T3&gt;=C26,T3&lt;=D26)</formula>
    </cfRule>
  </conditionalFormatting>
  <conditionalFormatting sqref="G27">
    <cfRule type="expression" priority="323" dxfId="2">
      <formula>=AND(G3&gt;=C27,G3&lt;=D27)</formula>
    </cfRule>
  </conditionalFormatting>
  <conditionalFormatting sqref="H27">
    <cfRule type="expression" priority="324" dxfId="2">
      <formula>=AND(H3&gt;=C27,H3&lt;=D27)</formula>
    </cfRule>
  </conditionalFormatting>
  <conditionalFormatting sqref="I27">
    <cfRule type="expression" priority="325" dxfId="2">
      <formula>=AND(I3&gt;=C27,I3&lt;=D27)</formula>
    </cfRule>
  </conditionalFormatting>
  <conditionalFormatting sqref="J27">
    <cfRule type="expression" priority="326" dxfId="2">
      <formula>=AND(J3&gt;=C27,J3&lt;=D27)</formula>
    </cfRule>
  </conditionalFormatting>
  <conditionalFormatting sqref="K27">
    <cfRule type="expression" priority="327" dxfId="2">
      <formula>=AND(K3&gt;=C27,K3&lt;=D27)</formula>
    </cfRule>
  </conditionalFormatting>
  <conditionalFormatting sqref="L27">
    <cfRule type="expression" priority="328" dxfId="2">
      <formula>=AND(L3&gt;=C27,L3&lt;=D27)</formula>
    </cfRule>
  </conditionalFormatting>
  <conditionalFormatting sqref="M27">
    <cfRule type="expression" priority="329" dxfId="2">
      <formula>=AND(M3&gt;=C27,M3&lt;=D27)</formula>
    </cfRule>
  </conditionalFormatting>
  <conditionalFormatting sqref="N27">
    <cfRule type="expression" priority="330" dxfId="2">
      <formula>=AND(N3&gt;=C27,N3&lt;=D27)</formula>
    </cfRule>
  </conditionalFormatting>
  <conditionalFormatting sqref="O27">
    <cfRule type="expression" priority="331" dxfId="2">
      <formula>=AND(O3&gt;=C27,O3&lt;=D27)</formula>
    </cfRule>
  </conditionalFormatting>
  <conditionalFormatting sqref="P27">
    <cfRule type="expression" priority="332" dxfId="2">
      <formula>=AND(P3&gt;=C27,P3&lt;=D27)</formula>
    </cfRule>
  </conditionalFormatting>
  <conditionalFormatting sqref="Q27">
    <cfRule type="expression" priority="333" dxfId="2">
      <formula>=AND(Q3&gt;=C27,Q3&lt;=D27)</formula>
    </cfRule>
  </conditionalFormatting>
  <conditionalFormatting sqref="R27">
    <cfRule type="expression" priority="334" dxfId="2">
      <formula>=AND(R3&gt;=C27,R3&lt;=D27)</formula>
    </cfRule>
  </conditionalFormatting>
  <conditionalFormatting sqref="S27">
    <cfRule type="expression" priority="335" dxfId="2">
      <formula>=AND(S3&gt;=C27,S3&lt;=D27)</formula>
    </cfRule>
  </conditionalFormatting>
  <conditionalFormatting sqref="T27">
    <cfRule type="expression" priority="336" dxfId="2">
      <formula>=AND(T3&gt;=C27,T3&lt;=D27)</formula>
    </cfRule>
  </conditionalFormatting>
  <conditionalFormatting sqref="G28">
    <cfRule type="expression" priority="337" dxfId="2">
      <formula>=AND(G3&gt;=C28,G3&lt;=D28)</formula>
    </cfRule>
  </conditionalFormatting>
  <conditionalFormatting sqref="H28">
    <cfRule type="expression" priority="338" dxfId="2">
      <formula>=AND(H3&gt;=C28,H3&lt;=D28)</formula>
    </cfRule>
  </conditionalFormatting>
  <conditionalFormatting sqref="I28">
    <cfRule type="expression" priority="339" dxfId="2">
      <formula>=AND(I3&gt;=C28,I3&lt;=D28)</formula>
    </cfRule>
  </conditionalFormatting>
  <conditionalFormatting sqref="J28">
    <cfRule type="expression" priority="340" dxfId="2">
      <formula>=AND(J3&gt;=C28,J3&lt;=D28)</formula>
    </cfRule>
  </conditionalFormatting>
  <conditionalFormatting sqref="K28">
    <cfRule type="expression" priority="341" dxfId="2">
      <formula>=AND(K3&gt;=C28,K3&lt;=D28)</formula>
    </cfRule>
  </conditionalFormatting>
  <conditionalFormatting sqref="L28">
    <cfRule type="expression" priority="342" dxfId="2">
      <formula>=AND(L3&gt;=C28,L3&lt;=D28)</formula>
    </cfRule>
  </conditionalFormatting>
  <conditionalFormatting sqref="M28">
    <cfRule type="expression" priority="343" dxfId="2">
      <formula>=AND(M3&gt;=C28,M3&lt;=D28)</formula>
    </cfRule>
  </conditionalFormatting>
  <conditionalFormatting sqref="N28">
    <cfRule type="expression" priority="344" dxfId="2">
      <formula>=AND(N3&gt;=C28,N3&lt;=D28)</formula>
    </cfRule>
  </conditionalFormatting>
  <conditionalFormatting sqref="O28">
    <cfRule type="expression" priority="345" dxfId="2">
      <formula>=AND(O3&gt;=C28,O3&lt;=D28)</formula>
    </cfRule>
  </conditionalFormatting>
  <conditionalFormatting sqref="P28">
    <cfRule type="expression" priority="346" dxfId="2">
      <formula>=AND(P3&gt;=C28,P3&lt;=D28)</formula>
    </cfRule>
  </conditionalFormatting>
  <conditionalFormatting sqref="Q28">
    <cfRule type="expression" priority="347" dxfId="2">
      <formula>=AND(Q3&gt;=C28,Q3&lt;=D28)</formula>
    </cfRule>
  </conditionalFormatting>
  <conditionalFormatting sqref="R28">
    <cfRule type="expression" priority="348" dxfId="2">
      <formula>=AND(R3&gt;=C28,R3&lt;=D28)</formula>
    </cfRule>
  </conditionalFormatting>
  <conditionalFormatting sqref="S28">
    <cfRule type="expression" priority="349" dxfId="2">
      <formula>=AND(S3&gt;=C28,S3&lt;=D28)</formula>
    </cfRule>
  </conditionalFormatting>
  <conditionalFormatting sqref="T28">
    <cfRule type="expression" priority="350" dxfId="2">
      <formula>=AND(T3&gt;=C28,T3&lt;=D28)</formula>
    </cfRule>
  </conditionalFormatting>
  <conditionalFormatting sqref="G29">
    <cfRule type="expression" priority="351" dxfId="2">
      <formula>=AND(G3&gt;=C29,G3&lt;=D29)</formula>
    </cfRule>
  </conditionalFormatting>
  <conditionalFormatting sqref="H29">
    <cfRule type="expression" priority="352" dxfId="2">
      <formula>=AND(H3&gt;=C29,H3&lt;=D29)</formula>
    </cfRule>
  </conditionalFormatting>
  <conditionalFormatting sqref="I29">
    <cfRule type="expression" priority="353" dxfId="2">
      <formula>=AND(I3&gt;=C29,I3&lt;=D29)</formula>
    </cfRule>
  </conditionalFormatting>
  <conditionalFormatting sqref="J29">
    <cfRule type="expression" priority="354" dxfId="2">
      <formula>=AND(J3&gt;=C29,J3&lt;=D29)</formula>
    </cfRule>
  </conditionalFormatting>
  <conditionalFormatting sqref="K29">
    <cfRule type="expression" priority="355" dxfId="2">
      <formula>=AND(K3&gt;=C29,K3&lt;=D29)</formula>
    </cfRule>
  </conditionalFormatting>
  <conditionalFormatting sqref="L29">
    <cfRule type="expression" priority="356" dxfId="2">
      <formula>=AND(L3&gt;=C29,L3&lt;=D29)</formula>
    </cfRule>
  </conditionalFormatting>
  <conditionalFormatting sqref="M29">
    <cfRule type="expression" priority="357" dxfId="2">
      <formula>=AND(M3&gt;=C29,M3&lt;=D29)</formula>
    </cfRule>
  </conditionalFormatting>
  <conditionalFormatting sqref="N29">
    <cfRule type="expression" priority="358" dxfId="2">
      <formula>=AND(N3&gt;=C29,N3&lt;=D29)</formula>
    </cfRule>
  </conditionalFormatting>
  <conditionalFormatting sqref="O29">
    <cfRule type="expression" priority="359" dxfId="2">
      <formula>=AND(O3&gt;=C29,O3&lt;=D29)</formula>
    </cfRule>
  </conditionalFormatting>
  <conditionalFormatting sqref="P29">
    <cfRule type="expression" priority="360" dxfId="2">
      <formula>=AND(P3&gt;=C29,P3&lt;=D29)</formula>
    </cfRule>
  </conditionalFormatting>
  <conditionalFormatting sqref="Q29">
    <cfRule type="expression" priority="361" dxfId="2">
      <formula>=AND(Q3&gt;=C29,Q3&lt;=D29)</formula>
    </cfRule>
  </conditionalFormatting>
  <conditionalFormatting sqref="R29">
    <cfRule type="expression" priority="362" dxfId="2">
      <formula>=AND(R3&gt;=C29,R3&lt;=D29)</formula>
    </cfRule>
  </conditionalFormatting>
  <conditionalFormatting sqref="S29">
    <cfRule type="expression" priority="363" dxfId="2">
      <formula>=AND(S3&gt;=C29,S3&lt;=D29)</formula>
    </cfRule>
  </conditionalFormatting>
  <conditionalFormatting sqref="T29">
    <cfRule type="expression" priority="364" dxfId="2">
      <formula>=AND(T3&gt;=C29,T3&lt;=D29)</formula>
    </cfRule>
  </conditionalFormatting>
  <conditionalFormatting sqref="G30">
    <cfRule type="expression" priority="365" dxfId="2">
      <formula>=AND(G3&gt;=C30,G3&lt;=D30)</formula>
    </cfRule>
  </conditionalFormatting>
  <conditionalFormatting sqref="H30">
    <cfRule type="expression" priority="366" dxfId="2">
      <formula>=AND(H3&gt;=C30,H3&lt;=D30)</formula>
    </cfRule>
  </conditionalFormatting>
  <conditionalFormatting sqref="I30">
    <cfRule type="expression" priority="367" dxfId="2">
      <formula>=AND(I3&gt;=C30,I3&lt;=D30)</formula>
    </cfRule>
  </conditionalFormatting>
  <conditionalFormatting sqref="J30">
    <cfRule type="expression" priority="368" dxfId="2">
      <formula>=AND(J3&gt;=C30,J3&lt;=D30)</formula>
    </cfRule>
  </conditionalFormatting>
  <conditionalFormatting sqref="K30">
    <cfRule type="expression" priority="369" dxfId="2">
      <formula>=AND(K3&gt;=C30,K3&lt;=D30)</formula>
    </cfRule>
  </conditionalFormatting>
  <conditionalFormatting sqref="L30">
    <cfRule type="expression" priority="370" dxfId="2">
      <formula>=AND(L3&gt;=C30,L3&lt;=D30)</formula>
    </cfRule>
  </conditionalFormatting>
  <conditionalFormatting sqref="M30">
    <cfRule type="expression" priority="371" dxfId="2">
      <formula>=AND(M3&gt;=C30,M3&lt;=D30)</formula>
    </cfRule>
  </conditionalFormatting>
  <conditionalFormatting sqref="N30">
    <cfRule type="expression" priority="372" dxfId="2">
      <formula>=AND(N3&gt;=C30,N3&lt;=D30)</formula>
    </cfRule>
  </conditionalFormatting>
  <conditionalFormatting sqref="O30">
    <cfRule type="expression" priority="373" dxfId="2">
      <formula>=AND(O3&gt;=C30,O3&lt;=D30)</formula>
    </cfRule>
  </conditionalFormatting>
  <conditionalFormatting sqref="P30">
    <cfRule type="expression" priority="374" dxfId="2">
      <formula>=AND(P3&gt;=C30,P3&lt;=D30)</formula>
    </cfRule>
  </conditionalFormatting>
  <conditionalFormatting sqref="Q30">
    <cfRule type="expression" priority="375" dxfId="2">
      <formula>=AND(Q3&gt;=C30,Q3&lt;=D30)</formula>
    </cfRule>
  </conditionalFormatting>
  <conditionalFormatting sqref="R30">
    <cfRule type="expression" priority="376" dxfId="2">
      <formula>=AND(R3&gt;=C30,R3&lt;=D30)</formula>
    </cfRule>
  </conditionalFormatting>
  <conditionalFormatting sqref="S30">
    <cfRule type="expression" priority="377" dxfId="2">
      <formula>=AND(S3&gt;=C30,S3&lt;=D30)</formula>
    </cfRule>
  </conditionalFormatting>
  <conditionalFormatting sqref="T30">
    <cfRule type="expression" priority="378" dxfId="2">
      <formula>=AND(T3&gt;=C30,T3&lt;=D30)</formula>
    </cfRule>
  </conditionalFormatting>
  <conditionalFormatting sqref="G31">
    <cfRule type="expression" priority="379" dxfId="2">
      <formula>=AND(G3&gt;=C31,G3&lt;=D31)</formula>
    </cfRule>
  </conditionalFormatting>
  <conditionalFormatting sqref="H31">
    <cfRule type="expression" priority="380" dxfId="2">
      <formula>=AND(H3&gt;=C31,H3&lt;=D31)</formula>
    </cfRule>
  </conditionalFormatting>
  <conditionalFormatting sqref="I31">
    <cfRule type="expression" priority="381" dxfId="2">
      <formula>=AND(I3&gt;=C31,I3&lt;=D31)</formula>
    </cfRule>
  </conditionalFormatting>
  <conditionalFormatting sqref="J31">
    <cfRule type="expression" priority="382" dxfId="2">
      <formula>=AND(J3&gt;=C31,J3&lt;=D31)</formula>
    </cfRule>
  </conditionalFormatting>
  <conditionalFormatting sqref="K31">
    <cfRule type="expression" priority="383" dxfId="2">
      <formula>=AND(K3&gt;=C31,K3&lt;=D31)</formula>
    </cfRule>
  </conditionalFormatting>
  <conditionalFormatting sqref="L31">
    <cfRule type="expression" priority="384" dxfId="2">
      <formula>=AND(L3&gt;=C31,L3&lt;=D31)</formula>
    </cfRule>
  </conditionalFormatting>
  <conditionalFormatting sqref="M31">
    <cfRule type="expression" priority="385" dxfId="2">
      <formula>=AND(M3&gt;=C31,M3&lt;=D31)</formula>
    </cfRule>
  </conditionalFormatting>
  <conditionalFormatting sqref="N31">
    <cfRule type="expression" priority="386" dxfId="2">
      <formula>=AND(N3&gt;=C31,N3&lt;=D31)</formula>
    </cfRule>
  </conditionalFormatting>
  <conditionalFormatting sqref="O31">
    <cfRule type="expression" priority="387" dxfId="2">
      <formula>=AND(O3&gt;=C31,O3&lt;=D31)</formula>
    </cfRule>
  </conditionalFormatting>
  <conditionalFormatting sqref="P31">
    <cfRule type="expression" priority="388" dxfId="2">
      <formula>=AND(P3&gt;=C31,P3&lt;=D31)</formula>
    </cfRule>
  </conditionalFormatting>
  <conditionalFormatting sqref="Q31">
    <cfRule type="expression" priority="389" dxfId="2">
      <formula>=AND(Q3&gt;=C31,Q3&lt;=D31)</formula>
    </cfRule>
  </conditionalFormatting>
  <conditionalFormatting sqref="R31">
    <cfRule type="expression" priority="390" dxfId="2">
      <formula>=AND(R3&gt;=C31,R3&lt;=D31)</formula>
    </cfRule>
  </conditionalFormatting>
  <conditionalFormatting sqref="S31">
    <cfRule type="expression" priority="391" dxfId="2">
      <formula>=AND(S3&gt;=C31,S3&lt;=D31)</formula>
    </cfRule>
  </conditionalFormatting>
  <conditionalFormatting sqref="T31">
    <cfRule type="expression" priority="392" dxfId="2">
      <formula>=AND(T3&gt;=C31,T3&lt;=D31)</formula>
    </cfRule>
  </conditionalFormatting>
  <conditionalFormatting sqref="G32">
    <cfRule type="expression" priority="393" dxfId="2">
      <formula>=AND(G3&gt;=C32,G3&lt;=D32)</formula>
    </cfRule>
  </conditionalFormatting>
  <conditionalFormatting sqref="H32">
    <cfRule type="expression" priority="394" dxfId="2">
      <formula>=AND(H3&gt;=C32,H3&lt;=D32)</formula>
    </cfRule>
  </conditionalFormatting>
  <conditionalFormatting sqref="I32">
    <cfRule type="expression" priority="395" dxfId="2">
      <formula>=AND(I3&gt;=C32,I3&lt;=D32)</formula>
    </cfRule>
  </conditionalFormatting>
  <conditionalFormatting sqref="J32">
    <cfRule type="expression" priority="396" dxfId="2">
      <formula>=AND(J3&gt;=C32,J3&lt;=D32)</formula>
    </cfRule>
  </conditionalFormatting>
  <conditionalFormatting sqref="K32">
    <cfRule type="expression" priority="397" dxfId="2">
      <formula>=AND(K3&gt;=C32,K3&lt;=D32)</formula>
    </cfRule>
  </conditionalFormatting>
  <conditionalFormatting sqref="L32">
    <cfRule type="expression" priority="398" dxfId="2">
      <formula>=AND(L3&gt;=C32,L3&lt;=D32)</formula>
    </cfRule>
  </conditionalFormatting>
  <conditionalFormatting sqref="M32">
    <cfRule type="expression" priority="399" dxfId="2">
      <formula>=AND(M3&gt;=C32,M3&lt;=D32)</formula>
    </cfRule>
  </conditionalFormatting>
  <conditionalFormatting sqref="N32">
    <cfRule type="expression" priority="400" dxfId="2">
      <formula>=AND(N3&gt;=C32,N3&lt;=D32)</formula>
    </cfRule>
  </conditionalFormatting>
  <conditionalFormatting sqref="O32">
    <cfRule type="expression" priority="401" dxfId="2">
      <formula>=AND(O3&gt;=C32,O3&lt;=D32)</formula>
    </cfRule>
  </conditionalFormatting>
  <conditionalFormatting sqref="P32">
    <cfRule type="expression" priority="402" dxfId="2">
      <formula>=AND(P3&gt;=C32,P3&lt;=D32)</formula>
    </cfRule>
  </conditionalFormatting>
  <conditionalFormatting sqref="Q32">
    <cfRule type="expression" priority="403" dxfId="2">
      <formula>=AND(Q3&gt;=C32,Q3&lt;=D32)</formula>
    </cfRule>
  </conditionalFormatting>
  <conditionalFormatting sqref="R32">
    <cfRule type="expression" priority="404" dxfId="2">
      <formula>=AND(R3&gt;=C32,R3&lt;=D32)</formula>
    </cfRule>
  </conditionalFormatting>
  <conditionalFormatting sqref="S32">
    <cfRule type="expression" priority="405" dxfId="2">
      <formula>=AND(S3&gt;=C32,S3&lt;=D32)</formula>
    </cfRule>
  </conditionalFormatting>
  <conditionalFormatting sqref="T32">
    <cfRule type="expression" priority="406" dxfId="2">
      <formula>=AND(T3&gt;=C32,T3&lt;=D32)</formula>
    </cfRule>
  </conditionalFormatting>
  <conditionalFormatting sqref="G33">
    <cfRule type="expression" priority="407" dxfId="2">
      <formula>=AND(G3&gt;=C33,G3&lt;=D33)</formula>
    </cfRule>
  </conditionalFormatting>
  <conditionalFormatting sqref="H33">
    <cfRule type="expression" priority="408" dxfId="2">
      <formula>=AND(H3&gt;=C33,H3&lt;=D33)</formula>
    </cfRule>
  </conditionalFormatting>
  <conditionalFormatting sqref="I33">
    <cfRule type="expression" priority="409" dxfId="2">
      <formula>=AND(I3&gt;=C33,I3&lt;=D33)</formula>
    </cfRule>
  </conditionalFormatting>
  <conditionalFormatting sqref="J33">
    <cfRule type="expression" priority="410" dxfId="2">
      <formula>=AND(J3&gt;=C33,J3&lt;=D33)</formula>
    </cfRule>
  </conditionalFormatting>
  <conditionalFormatting sqref="K33">
    <cfRule type="expression" priority="411" dxfId="2">
      <formula>=AND(K3&gt;=C33,K3&lt;=D33)</formula>
    </cfRule>
  </conditionalFormatting>
  <conditionalFormatting sqref="L33">
    <cfRule type="expression" priority="412" dxfId="2">
      <formula>=AND(L3&gt;=C33,L3&lt;=D33)</formula>
    </cfRule>
  </conditionalFormatting>
  <conditionalFormatting sqref="M33">
    <cfRule type="expression" priority="413" dxfId="2">
      <formula>=AND(M3&gt;=C33,M3&lt;=D33)</formula>
    </cfRule>
  </conditionalFormatting>
  <conditionalFormatting sqref="N33">
    <cfRule type="expression" priority="414" dxfId="2">
      <formula>=AND(N3&gt;=C33,N3&lt;=D33)</formula>
    </cfRule>
  </conditionalFormatting>
  <conditionalFormatting sqref="O33">
    <cfRule type="expression" priority="415" dxfId="2">
      <formula>=AND(O3&gt;=C33,O3&lt;=D33)</formula>
    </cfRule>
  </conditionalFormatting>
  <conditionalFormatting sqref="P33">
    <cfRule type="expression" priority="416" dxfId="2">
      <formula>=AND(P3&gt;=C33,P3&lt;=D33)</formula>
    </cfRule>
  </conditionalFormatting>
  <conditionalFormatting sqref="Q33">
    <cfRule type="expression" priority="417" dxfId="2">
      <formula>=AND(Q3&gt;=C33,Q3&lt;=D33)</formula>
    </cfRule>
  </conditionalFormatting>
  <conditionalFormatting sqref="R33">
    <cfRule type="expression" priority="418" dxfId="2">
      <formula>=AND(R3&gt;=C33,R3&lt;=D33)</formula>
    </cfRule>
  </conditionalFormatting>
  <conditionalFormatting sqref="S33">
    <cfRule type="expression" priority="419" dxfId="2">
      <formula>=AND(S3&gt;=C33,S3&lt;=D33)</formula>
    </cfRule>
  </conditionalFormatting>
  <conditionalFormatting sqref="T33">
    <cfRule type="expression" priority="420" dxfId="2">
      <formula>=AND(T3&gt;=C33,T3&lt;=D33)</formula>
    </cfRule>
  </conditionalFormatting>
  <conditionalFormatting sqref="G34">
    <cfRule type="expression" priority="421" dxfId="2">
      <formula>=AND(G3&gt;=C34,G3&lt;=D34)</formula>
    </cfRule>
  </conditionalFormatting>
  <conditionalFormatting sqref="H34">
    <cfRule type="expression" priority="422" dxfId="2">
      <formula>=AND(H3&gt;=C34,H3&lt;=D34)</formula>
    </cfRule>
  </conditionalFormatting>
  <conditionalFormatting sqref="I34">
    <cfRule type="expression" priority="423" dxfId="2">
      <formula>=AND(I3&gt;=C34,I3&lt;=D34)</formula>
    </cfRule>
  </conditionalFormatting>
  <conditionalFormatting sqref="J34">
    <cfRule type="expression" priority="424" dxfId="2">
      <formula>=AND(J3&gt;=C34,J3&lt;=D34)</formula>
    </cfRule>
  </conditionalFormatting>
  <conditionalFormatting sqref="K34">
    <cfRule type="expression" priority="425" dxfId="2">
      <formula>=AND(K3&gt;=C34,K3&lt;=D34)</formula>
    </cfRule>
  </conditionalFormatting>
  <conditionalFormatting sqref="L34">
    <cfRule type="expression" priority="426" dxfId="2">
      <formula>=AND(L3&gt;=C34,L3&lt;=D34)</formula>
    </cfRule>
  </conditionalFormatting>
  <conditionalFormatting sqref="M34">
    <cfRule type="expression" priority="427" dxfId="2">
      <formula>=AND(M3&gt;=C34,M3&lt;=D34)</formula>
    </cfRule>
  </conditionalFormatting>
  <conditionalFormatting sqref="N34">
    <cfRule type="expression" priority="428" dxfId="2">
      <formula>=AND(N3&gt;=C34,N3&lt;=D34)</formula>
    </cfRule>
  </conditionalFormatting>
  <conditionalFormatting sqref="O34">
    <cfRule type="expression" priority="429" dxfId="2">
      <formula>=AND(O3&gt;=C34,O3&lt;=D34)</formula>
    </cfRule>
  </conditionalFormatting>
  <conditionalFormatting sqref="P34">
    <cfRule type="expression" priority="430" dxfId="2">
      <formula>=AND(P3&gt;=C34,P3&lt;=D34)</formula>
    </cfRule>
  </conditionalFormatting>
  <conditionalFormatting sqref="Q34">
    <cfRule type="expression" priority="431" dxfId="2">
      <formula>=AND(Q3&gt;=C34,Q3&lt;=D34)</formula>
    </cfRule>
  </conditionalFormatting>
  <conditionalFormatting sqref="R34">
    <cfRule type="expression" priority="432" dxfId="2">
      <formula>=AND(R3&gt;=C34,R3&lt;=D34)</formula>
    </cfRule>
  </conditionalFormatting>
  <conditionalFormatting sqref="S34">
    <cfRule type="expression" priority="433" dxfId="2">
      <formula>=AND(S3&gt;=C34,S3&lt;=D34)</formula>
    </cfRule>
  </conditionalFormatting>
  <conditionalFormatting sqref="T34">
    <cfRule type="expression" priority="434" dxfId="2">
      <formula>=AND(T3&gt;=C34,T3&lt;=D34)</formula>
    </cfRule>
  </conditionalFormatting>
  <conditionalFormatting sqref="G35">
    <cfRule type="expression" priority="435" dxfId="2">
      <formula>=AND(G3&gt;=C35,G3&lt;=D35)</formula>
    </cfRule>
  </conditionalFormatting>
  <conditionalFormatting sqref="H35">
    <cfRule type="expression" priority="436" dxfId="2">
      <formula>=AND(H3&gt;=C35,H3&lt;=D35)</formula>
    </cfRule>
  </conditionalFormatting>
  <conditionalFormatting sqref="I35">
    <cfRule type="expression" priority="437" dxfId="2">
      <formula>=AND(I3&gt;=C35,I3&lt;=D35)</formula>
    </cfRule>
  </conditionalFormatting>
  <conditionalFormatting sqref="J35">
    <cfRule type="expression" priority="438" dxfId="2">
      <formula>=AND(J3&gt;=C35,J3&lt;=D35)</formula>
    </cfRule>
  </conditionalFormatting>
  <conditionalFormatting sqref="K35">
    <cfRule type="expression" priority="439" dxfId="2">
      <formula>=AND(K3&gt;=C35,K3&lt;=D35)</formula>
    </cfRule>
  </conditionalFormatting>
  <conditionalFormatting sqref="L35">
    <cfRule type="expression" priority="440" dxfId="2">
      <formula>=AND(L3&gt;=C35,L3&lt;=D35)</formula>
    </cfRule>
  </conditionalFormatting>
  <conditionalFormatting sqref="M35">
    <cfRule type="expression" priority="441" dxfId="2">
      <formula>=AND(M3&gt;=C35,M3&lt;=D35)</formula>
    </cfRule>
  </conditionalFormatting>
  <conditionalFormatting sqref="N35">
    <cfRule type="expression" priority="442" dxfId="2">
      <formula>=AND(N3&gt;=C35,N3&lt;=D35)</formula>
    </cfRule>
  </conditionalFormatting>
  <conditionalFormatting sqref="O35">
    <cfRule type="expression" priority="443" dxfId="2">
      <formula>=AND(O3&gt;=C35,O3&lt;=D35)</formula>
    </cfRule>
  </conditionalFormatting>
  <conditionalFormatting sqref="P35">
    <cfRule type="expression" priority="444" dxfId="2">
      <formula>=AND(P3&gt;=C35,P3&lt;=D35)</formula>
    </cfRule>
  </conditionalFormatting>
  <conditionalFormatting sqref="Q35">
    <cfRule type="expression" priority="445" dxfId="2">
      <formula>=AND(Q3&gt;=C35,Q3&lt;=D35)</formula>
    </cfRule>
  </conditionalFormatting>
  <conditionalFormatting sqref="R35">
    <cfRule type="expression" priority="446" dxfId="2">
      <formula>=AND(R3&gt;=C35,R3&lt;=D35)</formula>
    </cfRule>
  </conditionalFormatting>
  <conditionalFormatting sqref="S35">
    <cfRule type="expression" priority="447" dxfId="2">
      <formula>=AND(S3&gt;=C35,S3&lt;=D35)</formula>
    </cfRule>
  </conditionalFormatting>
  <conditionalFormatting sqref="T35">
    <cfRule type="expression" priority="448" dxfId="2">
      <formula>=AND(T3&gt;=C35,T3&lt;=D35)</formula>
    </cfRule>
  </conditionalFormatting>
  <conditionalFormatting sqref="G36">
    <cfRule type="expression" priority="449" dxfId="2">
      <formula>=AND(G3&gt;=C36,G3&lt;=D36)</formula>
    </cfRule>
  </conditionalFormatting>
  <conditionalFormatting sqref="H36">
    <cfRule type="expression" priority="450" dxfId="2">
      <formula>=AND(H3&gt;=C36,H3&lt;=D36)</formula>
    </cfRule>
  </conditionalFormatting>
  <conditionalFormatting sqref="I36">
    <cfRule type="expression" priority="451" dxfId="2">
      <formula>=AND(I3&gt;=C36,I3&lt;=D36)</formula>
    </cfRule>
  </conditionalFormatting>
  <conditionalFormatting sqref="J36">
    <cfRule type="expression" priority="452" dxfId="2">
      <formula>=AND(J3&gt;=C36,J3&lt;=D36)</formula>
    </cfRule>
  </conditionalFormatting>
  <conditionalFormatting sqref="K36">
    <cfRule type="expression" priority="453" dxfId="2">
      <formula>=AND(K3&gt;=C36,K3&lt;=D36)</formula>
    </cfRule>
  </conditionalFormatting>
  <conditionalFormatting sqref="L36">
    <cfRule type="expression" priority="454" dxfId="2">
      <formula>=AND(L3&gt;=C36,L3&lt;=D36)</formula>
    </cfRule>
  </conditionalFormatting>
  <conditionalFormatting sqref="M36">
    <cfRule type="expression" priority="455" dxfId="2">
      <formula>=AND(M3&gt;=C36,M3&lt;=D36)</formula>
    </cfRule>
  </conditionalFormatting>
  <conditionalFormatting sqref="N36">
    <cfRule type="expression" priority="456" dxfId="2">
      <formula>=AND(N3&gt;=C36,N3&lt;=D36)</formula>
    </cfRule>
  </conditionalFormatting>
  <conditionalFormatting sqref="O36">
    <cfRule type="expression" priority="457" dxfId="2">
      <formula>=AND(O3&gt;=C36,O3&lt;=D36)</formula>
    </cfRule>
  </conditionalFormatting>
  <conditionalFormatting sqref="P36">
    <cfRule type="expression" priority="458" dxfId="2">
      <formula>=AND(P3&gt;=C36,P3&lt;=D36)</formula>
    </cfRule>
  </conditionalFormatting>
  <conditionalFormatting sqref="Q36">
    <cfRule type="expression" priority="459" dxfId="2">
      <formula>=AND(Q3&gt;=C36,Q3&lt;=D36)</formula>
    </cfRule>
  </conditionalFormatting>
  <conditionalFormatting sqref="R36">
    <cfRule type="expression" priority="460" dxfId="2">
      <formula>=AND(R3&gt;=C36,R3&lt;=D36)</formula>
    </cfRule>
  </conditionalFormatting>
  <conditionalFormatting sqref="S36">
    <cfRule type="expression" priority="461" dxfId="2">
      <formula>=AND(S3&gt;=C36,S3&lt;=D36)</formula>
    </cfRule>
  </conditionalFormatting>
  <conditionalFormatting sqref="T36">
    <cfRule type="expression" priority="462" dxfId="2">
      <formula>=AND(T3&gt;=C36,T3&lt;=D36)</formula>
    </cfRule>
  </conditionalFormatting>
  <conditionalFormatting sqref="G37">
    <cfRule type="expression" priority="463" dxfId="2">
      <formula>=AND(G3&gt;=C37,G3&lt;=D37)</formula>
    </cfRule>
  </conditionalFormatting>
  <conditionalFormatting sqref="H37">
    <cfRule type="expression" priority="464" dxfId="2">
      <formula>=AND(H3&gt;=C37,H3&lt;=D37)</formula>
    </cfRule>
  </conditionalFormatting>
  <conditionalFormatting sqref="I37">
    <cfRule type="expression" priority="465" dxfId="2">
      <formula>=AND(I3&gt;=C37,I3&lt;=D37)</formula>
    </cfRule>
  </conditionalFormatting>
  <conditionalFormatting sqref="J37">
    <cfRule type="expression" priority="466" dxfId="2">
      <formula>=AND(J3&gt;=C37,J3&lt;=D37)</formula>
    </cfRule>
  </conditionalFormatting>
  <conditionalFormatting sqref="K37">
    <cfRule type="expression" priority="467" dxfId="2">
      <formula>=AND(K3&gt;=C37,K3&lt;=D37)</formula>
    </cfRule>
  </conditionalFormatting>
  <conditionalFormatting sqref="L37">
    <cfRule type="expression" priority="468" dxfId="2">
      <formula>=AND(L3&gt;=C37,L3&lt;=D37)</formula>
    </cfRule>
  </conditionalFormatting>
  <conditionalFormatting sqref="M37">
    <cfRule type="expression" priority="469" dxfId="2">
      <formula>=AND(M3&gt;=C37,M3&lt;=D37)</formula>
    </cfRule>
  </conditionalFormatting>
  <conditionalFormatting sqref="N37">
    <cfRule type="expression" priority="470" dxfId="2">
      <formula>=AND(N3&gt;=C37,N3&lt;=D37)</formula>
    </cfRule>
  </conditionalFormatting>
  <conditionalFormatting sqref="O37">
    <cfRule type="expression" priority="471" dxfId="2">
      <formula>=AND(O3&gt;=C37,O3&lt;=D37)</formula>
    </cfRule>
  </conditionalFormatting>
  <conditionalFormatting sqref="P37">
    <cfRule type="expression" priority="472" dxfId="2">
      <formula>=AND(P3&gt;=C37,P3&lt;=D37)</formula>
    </cfRule>
  </conditionalFormatting>
  <conditionalFormatting sqref="Q37">
    <cfRule type="expression" priority="473" dxfId="2">
      <formula>=AND(Q3&gt;=C37,Q3&lt;=D37)</formula>
    </cfRule>
  </conditionalFormatting>
  <conditionalFormatting sqref="R37">
    <cfRule type="expression" priority="474" dxfId="2">
      <formula>=AND(R3&gt;=C37,R3&lt;=D37)</formula>
    </cfRule>
  </conditionalFormatting>
  <conditionalFormatting sqref="S37">
    <cfRule type="expression" priority="475" dxfId="2">
      <formula>=AND(S3&gt;=C37,S3&lt;=D37)</formula>
    </cfRule>
  </conditionalFormatting>
  <conditionalFormatting sqref="T37">
    <cfRule type="expression" priority="476" dxfId="2">
      <formula>=AND(T3&gt;=C37,T3&lt;=D37)</formula>
    </cfRule>
  </conditionalFormatting>
  <conditionalFormatting sqref="G38">
    <cfRule type="expression" priority="477" dxfId="2">
      <formula>=AND(G3&gt;=C38,G3&lt;=D38)</formula>
    </cfRule>
  </conditionalFormatting>
  <conditionalFormatting sqref="H38">
    <cfRule type="expression" priority="478" dxfId="2">
      <formula>=AND(H3&gt;=C38,H3&lt;=D38)</formula>
    </cfRule>
  </conditionalFormatting>
  <conditionalFormatting sqref="I38">
    <cfRule type="expression" priority="479" dxfId="2">
      <formula>=AND(I3&gt;=C38,I3&lt;=D38)</formula>
    </cfRule>
  </conditionalFormatting>
  <conditionalFormatting sqref="J38">
    <cfRule type="expression" priority="480" dxfId="2">
      <formula>=AND(J3&gt;=C38,J3&lt;=D38)</formula>
    </cfRule>
  </conditionalFormatting>
  <conditionalFormatting sqref="K38">
    <cfRule type="expression" priority="481" dxfId="2">
      <formula>=AND(K3&gt;=C38,K3&lt;=D38)</formula>
    </cfRule>
  </conditionalFormatting>
  <conditionalFormatting sqref="L38">
    <cfRule type="expression" priority="482" dxfId="2">
      <formula>=AND(L3&gt;=C38,L3&lt;=D38)</formula>
    </cfRule>
  </conditionalFormatting>
  <conditionalFormatting sqref="M38">
    <cfRule type="expression" priority="483" dxfId="2">
      <formula>=AND(M3&gt;=C38,M3&lt;=D38)</formula>
    </cfRule>
  </conditionalFormatting>
  <conditionalFormatting sqref="N38">
    <cfRule type="expression" priority="484" dxfId="2">
      <formula>=AND(N3&gt;=C38,N3&lt;=D38)</formula>
    </cfRule>
  </conditionalFormatting>
  <conditionalFormatting sqref="O38">
    <cfRule type="expression" priority="485" dxfId="2">
      <formula>=AND(O3&gt;=C38,O3&lt;=D38)</formula>
    </cfRule>
  </conditionalFormatting>
  <conditionalFormatting sqref="P38">
    <cfRule type="expression" priority="486" dxfId="2">
      <formula>=AND(P3&gt;=C38,P3&lt;=D38)</formula>
    </cfRule>
  </conditionalFormatting>
  <conditionalFormatting sqref="Q38">
    <cfRule type="expression" priority="487" dxfId="2">
      <formula>=AND(Q3&gt;=C38,Q3&lt;=D38)</formula>
    </cfRule>
  </conditionalFormatting>
  <conditionalFormatting sqref="R38">
    <cfRule type="expression" priority="488" dxfId="2">
      <formula>=AND(R3&gt;=C38,R3&lt;=D38)</formula>
    </cfRule>
  </conditionalFormatting>
  <conditionalFormatting sqref="S38">
    <cfRule type="expression" priority="489" dxfId="2">
      <formula>=AND(S3&gt;=C38,S3&lt;=D38)</formula>
    </cfRule>
  </conditionalFormatting>
  <conditionalFormatting sqref="T38">
    <cfRule type="expression" priority="490" dxfId="2">
      <formula>=AND(T3&gt;=C38,T3&lt;=D38)</formula>
    </cfRule>
  </conditionalFormatting>
  <conditionalFormatting sqref="G39">
    <cfRule type="expression" priority="491" dxfId="2">
      <formula>=AND(G3&gt;=C39,G3&lt;=D39)</formula>
    </cfRule>
  </conditionalFormatting>
  <conditionalFormatting sqref="H39">
    <cfRule type="expression" priority="492" dxfId="2">
      <formula>=AND(H3&gt;=C39,H3&lt;=D39)</formula>
    </cfRule>
  </conditionalFormatting>
  <conditionalFormatting sqref="I39">
    <cfRule type="expression" priority="493" dxfId="2">
      <formula>=AND(I3&gt;=C39,I3&lt;=D39)</formula>
    </cfRule>
  </conditionalFormatting>
  <conditionalFormatting sqref="J39">
    <cfRule type="expression" priority="494" dxfId="2">
      <formula>=AND(J3&gt;=C39,J3&lt;=D39)</formula>
    </cfRule>
  </conditionalFormatting>
  <conditionalFormatting sqref="K39">
    <cfRule type="expression" priority="495" dxfId="2">
      <formula>=AND(K3&gt;=C39,K3&lt;=D39)</formula>
    </cfRule>
  </conditionalFormatting>
  <conditionalFormatting sqref="L39">
    <cfRule type="expression" priority="496" dxfId="2">
      <formula>=AND(L3&gt;=C39,L3&lt;=D39)</formula>
    </cfRule>
  </conditionalFormatting>
  <conditionalFormatting sqref="M39">
    <cfRule type="expression" priority="497" dxfId="2">
      <formula>=AND(M3&gt;=C39,M3&lt;=D39)</formula>
    </cfRule>
  </conditionalFormatting>
  <conditionalFormatting sqref="N39">
    <cfRule type="expression" priority="498" dxfId="2">
      <formula>=AND(N3&gt;=C39,N3&lt;=D39)</formula>
    </cfRule>
  </conditionalFormatting>
  <conditionalFormatting sqref="O39">
    <cfRule type="expression" priority="499" dxfId="2">
      <formula>=AND(O3&gt;=C39,O3&lt;=D39)</formula>
    </cfRule>
  </conditionalFormatting>
  <conditionalFormatting sqref="P39">
    <cfRule type="expression" priority="500" dxfId="2">
      <formula>=AND(P3&gt;=C39,P3&lt;=D39)</formula>
    </cfRule>
  </conditionalFormatting>
  <conditionalFormatting sqref="Q39">
    <cfRule type="expression" priority="501" dxfId="2">
      <formula>=AND(Q3&gt;=C39,Q3&lt;=D39)</formula>
    </cfRule>
  </conditionalFormatting>
  <conditionalFormatting sqref="R39">
    <cfRule type="expression" priority="502" dxfId="2">
      <formula>=AND(R3&gt;=C39,R3&lt;=D39)</formula>
    </cfRule>
  </conditionalFormatting>
  <conditionalFormatting sqref="S39">
    <cfRule type="expression" priority="503" dxfId="2">
      <formula>=AND(S3&gt;=C39,S3&lt;=D39)</formula>
    </cfRule>
  </conditionalFormatting>
  <conditionalFormatting sqref="T39">
    <cfRule type="expression" priority="504" dxfId="2">
      <formula>=AND(T3&gt;=C39,T3&lt;=D39)</formula>
    </cfRule>
  </conditionalFormatting>
  <conditionalFormatting sqref="G40">
    <cfRule type="expression" priority="505" dxfId="2">
      <formula>=AND(G3&gt;=C40,G3&lt;=D40)</formula>
    </cfRule>
  </conditionalFormatting>
  <conditionalFormatting sqref="H40">
    <cfRule type="expression" priority="506" dxfId="2">
      <formula>=AND(H3&gt;=C40,H3&lt;=D40)</formula>
    </cfRule>
  </conditionalFormatting>
  <conditionalFormatting sqref="I40">
    <cfRule type="expression" priority="507" dxfId="2">
      <formula>=AND(I3&gt;=C40,I3&lt;=D40)</formula>
    </cfRule>
  </conditionalFormatting>
  <conditionalFormatting sqref="J40">
    <cfRule type="expression" priority="508" dxfId="2">
      <formula>=AND(J3&gt;=C40,J3&lt;=D40)</formula>
    </cfRule>
  </conditionalFormatting>
  <conditionalFormatting sqref="K40">
    <cfRule type="expression" priority="509" dxfId="2">
      <formula>=AND(K3&gt;=C40,K3&lt;=D40)</formula>
    </cfRule>
  </conditionalFormatting>
  <conditionalFormatting sqref="L40">
    <cfRule type="expression" priority="510" dxfId="2">
      <formula>=AND(L3&gt;=C40,L3&lt;=D40)</formula>
    </cfRule>
  </conditionalFormatting>
  <conditionalFormatting sqref="M40">
    <cfRule type="expression" priority="511" dxfId="2">
      <formula>=AND(M3&gt;=C40,M3&lt;=D40)</formula>
    </cfRule>
  </conditionalFormatting>
  <conditionalFormatting sqref="N40">
    <cfRule type="expression" priority="512" dxfId="2">
      <formula>=AND(N3&gt;=C40,N3&lt;=D40)</formula>
    </cfRule>
  </conditionalFormatting>
  <conditionalFormatting sqref="O40">
    <cfRule type="expression" priority="513" dxfId="2">
      <formula>=AND(O3&gt;=C40,O3&lt;=D40)</formula>
    </cfRule>
  </conditionalFormatting>
  <conditionalFormatting sqref="P40">
    <cfRule type="expression" priority="514" dxfId="2">
      <formula>=AND(P3&gt;=C40,P3&lt;=D40)</formula>
    </cfRule>
  </conditionalFormatting>
  <conditionalFormatting sqref="Q40">
    <cfRule type="expression" priority="515" dxfId="2">
      <formula>=AND(Q3&gt;=C40,Q3&lt;=D40)</formula>
    </cfRule>
  </conditionalFormatting>
  <conditionalFormatting sqref="R40">
    <cfRule type="expression" priority="516" dxfId="2">
      <formula>=AND(R3&gt;=C40,R3&lt;=D40)</formula>
    </cfRule>
  </conditionalFormatting>
  <conditionalFormatting sqref="S40">
    <cfRule type="expression" priority="517" dxfId="2">
      <formula>=AND(S3&gt;=C40,S3&lt;=D40)</formula>
    </cfRule>
  </conditionalFormatting>
  <conditionalFormatting sqref="T40">
    <cfRule type="expression" priority="518" dxfId="2">
      <formula>=AND(T3&gt;=C40,T3&lt;=D40)</formula>
    </cfRule>
  </conditionalFormatting>
  <conditionalFormatting sqref="G41">
    <cfRule type="expression" priority="519" dxfId="2">
      <formula>=AND(G3&gt;=C41,G3&lt;=D41)</formula>
    </cfRule>
  </conditionalFormatting>
  <conditionalFormatting sqref="H41">
    <cfRule type="expression" priority="520" dxfId="2">
      <formula>=AND(H3&gt;=C41,H3&lt;=D41)</formula>
    </cfRule>
  </conditionalFormatting>
  <conditionalFormatting sqref="I41">
    <cfRule type="expression" priority="521" dxfId="2">
      <formula>=AND(I3&gt;=C41,I3&lt;=D41)</formula>
    </cfRule>
  </conditionalFormatting>
  <conditionalFormatting sqref="J41">
    <cfRule type="expression" priority="522" dxfId="2">
      <formula>=AND(J3&gt;=C41,J3&lt;=D41)</formula>
    </cfRule>
  </conditionalFormatting>
  <conditionalFormatting sqref="K41">
    <cfRule type="expression" priority="523" dxfId="2">
      <formula>=AND(K3&gt;=C41,K3&lt;=D41)</formula>
    </cfRule>
  </conditionalFormatting>
  <conditionalFormatting sqref="L41">
    <cfRule type="expression" priority="524" dxfId="2">
      <formula>=AND(L3&gt;=C41,L3&lt;=D41)</formula>
    </cfRule>
  </conditionalFormatting>
  <conditionalFormatting sqref="M41">
    <cfRule type="expression" priority="525" dxfId="2">
      <formula>=AND(M3&gt;=C41,M3&lt;=D41)</formula>
    </cfRule>
  </conditionalFormatting>
  <conditionalFormatting sqref="N41">
    <cfRule type="expression" priority="526" dxfId="2">
      <formula>=AND(N3&gt;=C41,N3&lt;=D41)</formula>
    </cfRule>
  </conditionalFormatting>
  <conditionalFormatting sqref="O41">
    <cfRule type="expression" priority="527" dxfId="2">
      <formula>=AND(O3&gt;=C41,O3&lt;=D41)</formula>
    </cfRule>
  </conditionalFormatting>
  <conditionalFormatting sqref="P41">
    <cfRule type="expression" priority="528" dxfId="2">
      <formula>=AND(P3&gt;=C41,P3&lt;=D41)</formula>
    </cfRule>
  </conditionalFormatting>
  <conditionalFormatting sqref="Q41">
    <cfRule type="expression" priority="529" dxfId="2">
      <formula>=AND(Q3&gt;=C41,Q3&lt;=D41)</formula>
    </cfRule>
  </conditionalFormatting>
  <conditionalFormatting sqref="R41">
    <cfRule type="expression" priority="530" dxfId="2">
      <formula>=AND(R3&gt;=C41,R3&lt;=D41)</formula>
    </cfRule>
  </conditionalFormatting>
  <conditionalFormatting sqref="S41">
    <cfRule type="expression" priority="531" dxfId="2">
      <formula>=AND(S3&gt;=C41,S3&lt;=D41)</formula>
    </cfRule>
  </conditionalFormatting>
  <conditionalFormatting sqref="T41">
    <cfRule type="expression" priority="532" dxfId="2">
      <formula>=AND(T3&gt;=C41,T3&lt;=D41)</formula>
    </cfRule>
  </conditionalFormatting>
  <conditionalFormatting sqref="G42">
    <cfRule type="expression" priority="533" dxfId="2">
      <formula>=AND(G3&gt;=C42,G3&lt;=D42)</formula>
    </cfRule>
  </conditionalFormatting>
  <conditionalFormatting sqref="H42">
    <cfRule type="expression" priority="534" dxfId="2">
      <formula>=AND(H3&gt;=C42,H3&lt;=D42)</formula>
    </cfRule>
  </conditionalFormatting>
  <conditionalFormatting sqref="I42">
    <cfRule type="expression" priority="535" dxfId="2">
      <formula>=AND(I3&gt;=C42,I3&lt;=D42)</formula>
    </cfRule>
  </conditionalFormatting>
  <conditionalFormatting sqref="J42">
    <cfRule type="expression" priority="536" dxfId="2">
      <formula>=AND(J3&gt;=C42,J3&lt;=D42)</formula>
    </cfRule>
  </conditionalFormatting>
  <conditionalFormatting sqref="K42">
    <cfRule type="expression" priority="537" dxfId="2">
      <formula>=AND(K3&gt;=C42,K3&lt;=D42)</formula>
    </cfRule>
  </conditionalFormatting>
  <conditionalFormatting sqref="L42">
    <cfRule type="expression" priority="538" dxfId="2">
      <formula>=AND(L3&gt;=C42,L3&lt;=D42)</formula>
    </cfRule>
  </conditionalFormatting>
  <conditionalFormatting sqref="M42">
    <cfRule type="expression" priority="539" dxfId="2">
      <formula>=AND(M3&gt;=C42,M3&lt;=D42)</formula>
    </cfRule>
  </conditionalFormatting>
  <conditionalFormatting sqref="N42">
    <cfRule type="expression" priority="540" dxfId="2">
      <formula>=AND(N3&gt;=C42,N3&lt;=D42)</formula>
    </cfRule>
  </conditionalFormatting>
  <conditionalFormatting sqref="O42">
    <cfRule type="expression" priority="541" dxfId="2">
      <formula>=AND(O3&gt;=C42,O3&lt;=D42)</formula>
    </cfRule>
  </conditionalFormatting>
  <conditionalFormatting sqref="P42">
    <cfRule type="expression" priority="542" dxfId="2">
      <formula>=AND(P3&gt;=C42,P3&lt;=D42)</formula>
    </cfRule>
  </conditionalFormatting>
  <conditionalFormatting sqref="Q42">
    <cfRule type="expression" priority="543" dxfId="2">
      <formula>=AND(Q3&gt;=C42,Q3&lt;=D42)</formula>
    </cfRule>
  </conditionalFormatting>
  <conditionalFormatting sqref="R42">
    <cfRule type="expression" priority="544" dxfId="2">
      <formula>=AND(R3&gt;=C42,R3&lt;=D42)</formula>
    </cfRule>
  </conditionalFormatting>
  <conditionalFormatting sqref="S42">
    <cfRule type="expression" priority="545" dxfId="2">
      <formula>=AND(S3&gt;=C42,S3&lt;=D42)</formula>
    </cfRule>
  </conditionalFormatting>
  <conditionalFormatting sqref="T42">
    <cfRule type="expression" priority="546" dxfId="2">
      <formula>=AND(T3&gt;=C42,T3&lt;=D42)</formula>
    </cfRule>
  </conditionalFormatting>
  <conditionalFormatting sqref="G43">
    <cfRule type="expression" priority="547" dxfId="2">
      <formula>=AND(G3&gt;=C43,G3&lt;=D43)</formula>
    </cfRule>
  </conditionalFormatting>
  <conditionalFormatting sqref="H43">
    <cfRule type="expression" priority="548" dxfId="2">
      <formula>=AND(H3&gt;=C43,H3&lt;=D43)</formula>
    </cfRule>
  </conditionalFormatting>
  <conditionalFormatting sqref="I43">
    <cfRule type="expression" priority="549" dxfId="2">
      <formula>=AND(I3&gt;=C43,I3&lt;=D43)</formula>
    </cfRule>
  </conditionalFormatting>
  <conditionalFormatting sqref="J43">
    <cfRule type="expression" priority="550" dxfId="2">
      <formula>=AND(J3&gt;=C43,J3&lt;=D43)</formula>
    </cfRule>
  </conditionalFormatting>
  <conditionalFormatting sqref="K43">
    <cfRule type="expression" priority="551" dxfId="2">
      <formula>=AND(K3&gt;=C43,K3&lt;=D43)</formula>
    </cfRule>
  </conditionalFormatting>
  <conditionalFormatting sqref="L43">
    <cfRule type="expression" priority="552" dxfId="2">
      <formula>=AND(L3&gt;=C43,L3&lt;=D43)</formula>
    </cfRule>
  </conditionalFormatting>
  <conditionalFormatting sqref="M43">
    <cfRule type="expression" priority="553" dxfId="2">
      <formula>=AND(M3&gt;=C43,M3&lt;=D43)</formula>
    </cfRule>
  </conditionalFormatting>
  <conditionalFormatting sqref="N43">
    <cfRule type="expression" priority="554" dxfId="2">
      <formula>=AND(N3&gt;=C43,N3&lt;=D43)</formula>
    </cfRule>
  </conditionalFormatting>
  <conditionalFormatting sqref="O43">
    <cfRule type="expression" priority="555" dxfId="2">
      <formula>=AND(O3&gt;=C43,O3&lt;=D43)</formula>
    </cfRule>
  </conditionalFormatting>
  <conditionalFormatting sqref="P43">
    <cfRule type="expression" priority="556" dxfId="2">
      <formula>=AND(P3&gt;=C43,P3&lt;=D43)</formula>
    </cfRule>
  </conditionalFormatting>
  <conditionalFormatting sqref="Q43">
    <cfRule type="expression" priority="557" dxfId="2">
      <formula>=AND(Q3&gt;=C43,Q3&lt;=D43)</formula>
    </cfRule>
  </conditionalFormatting>
  <conditionalFormatting sqref="R43">
    <cfRule type="expression" priority="558" dxfId="2">
      <formula>=AND(R3&gt;=C43,R3&lt;=D43)</formula>
    </cfRule>
  </conditionalFormatting>
  <conditionalFormatting sqref="S43">
    <cfRule type="expression" priority="559" dxfId="2">
      <formula>=AND(S3&gt;=C43,S3&lt;=D43)</formula>
    </cfRule>
  </conditionalFormatting>
  <conditionalFormatting sqref="T43">
    <cfRule type="expression" priority="560" dxfId="2">
      <formula>=AND(T3&gt;=C43,T3&lt;=D43)</formula>
    </cfRule>
  </conditionalFormatting>
  <dataValidations count="1">
    <dataValidation sqref="F4:F200" showErrorMessage="1" showInputMessage="1" allowBlank="1" type="whole" operator="between">
      <formula1>0</formula1>
      <formula2>100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2025-08-23T19:12:01Z</dcterms:created>
  <dcterms:modified xmlns:dcterms="http://purl.org/dc/terms/" xmlns:xsi="http://www.w3.org/2001/XMLSchema-instance" xsi:type="dcterms:W3CDTF">2025-08-23T19:12:01Z</dcterms:modified>
</cp:coreProperties>
</file>