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teur IK 2025" sheetId="1" state="visible" r:id="rId1"/>
    <sheet xmlns:r="http://schemas.openxmlformats.org/officeDocument/2006/relationships" name="Barème URSSAF 2025" sheetId="2" state="visible" r:id="rId2"/>
    <sheet xmlns:r="http://schemas.openxmlformats.org/officeDocument/2006/relationships" name="Synthèse Annuelle IK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8">
    <fill>
      <patternFill/>
    </fill>
    <fill>
      <patternFill patternType="gray125"/>
    </fill>
    <fill>
      <patternFill patternType="solid">
        <fgColor rgb="00FFE699"/>
        <bgColor rgb="00FFE699"/>
      </patternFill>
    </fill>
    <fill>
      <patternFill patternType="solid">
        <fgColor rgb="00BDD7EE"/>
        <bgColor rgb="00BDD7EE"/>
      </patternFill>
    </fill>
    <fill>
      <patternFill patternType="solid">
        <fgColor rgb="00F4CCCC"/>
        <bgColor rgb="00F4CCCC"/>
      </patternFill>
    </fill>
    <fill>
      <patternFill patternType="solid">
        <fgColor rgb="00DAEEF3"/>
        <bgColor rgb="00DAEEF3"/>
      </patternFill>
    </fill>
    <fill>
      <patternFill patternType="solid">
        <fgColor rgb="00D9EAD3"/>
        <bgColor rgb="00D9EAD3"/>
      </patternFill>
    </fill>
    <fill>
      <patternFill patternType="solid">
        <fgColor rgb="00C9DAF8"/>
        <bgColor rgb="00C9DA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0" fontId="3" fillId="6" borderId="0" applyAlignment="1" pivotButton="0" quotePrefix="0" xfId="0">
      <alignment horizontal="center"/>
    </xf>
    <xf numFmtId="0" fontId="2" fillId="7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55" customWidth="1" min="1" max="1"/>
    <col width="15" customWidth="1" min="2" max="2"/>
    <col width="19" customWidth="1" min="3" max="3"/>
    <col width="24" customWidth="1" min="4" max="4"/>
    <col width="20" customWidth="1" min="5" max="5"/>
    <col width="21" customWidth="1" min="6" max="6"/>
  </cols>
  <sheetData>
    <row r="1">
      <c r="A1" s="1" t="inlineStr">
        <is>
          <t>🚗 Simulateur automatisé – Indemnité kilométrique 2025</t>
        </is>
      </c>
    </row>
    <row r="3">
      <c r="A3" s="2" t="inlineStr">
        <is>
          <t>Nom du salarié</t>
        </is>
      </c>
      <c r="B3" s="2" t="inlineStr">
        <is>
          <t>Distance (km)</t>
        </is>
      </c>
      <c r="C3" s="2" t="inlineStr">
        <is>
          <t>Nombre de trajets</t>
        </is>
      </c>
      <c r="D3" s="2" t="inlineStr">
        <is>
          <t>Puissance fiscale (CV)</t>
        </is>
      </c>
      <c r="E3" s="2" t="inlineStr">
        <is>
          <t>Barème €/km (auto)</t>
        </is>
      </c>
      <c r="F3" s="2" t="inlineStr">
        <is>
          <t>Total indemnité (€)</t>
        </is>
      </c>
    </row>
    <row r="4">
      <c r="A4" t="inlineStr">
        <is>
          <t>Alice Dupont</t>
        </is>
      </c>
      <c r="B4" t="n">
        <v>20</v>
      </c>
      <c r="C4" t="n">
        <v>40</v>
      </c>
      <c r="D4" t="n">
        <v>5</v>
      </c>
      <c r="E4" t="n">
        <v>0.595</v>
      </c>
      <c r="F4">
        <f>B4*C4*E4</f>
        <v/>
      </c>
    </row>
    <row r="5">
      <c r="A5" t="inlineStr">
        <is>
          <t>Marc Lemoine</t>
        </is>
      </c>
      <c r="B5" t="n">
        <v>15</v>
      </c>
      <c r="C5" t="n">
        <v>32</v>
      </c>
      <c r="D5" t="n">
        <v>4</v>
      </c>
      <c r="E5" t="n">
        <v>0.575</v>
      </c>
      <c r="F5">
        <f>B5*C5*E5</f>
        <v/>
      </c>
    </row>
    <row r="6">
      <c r="A6" t="inlineStr">
        <is>
          <t>Julie Morel</t>
        </is>
      </c>
      <c r="B6" t="n">
        <v>10</v>
      </c>
      <c r="C6" t="n">
        <v>45</v>
      </c>
      <c r="D6" t="n">
        <v>6</v>
      </c>
      <c r="E6" t="n">
        <v>0.601</v>
      </c>
      <c r="F6">
        <f>B6*C6*E6</f>
        <v/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📊 Barème URSSAF 2025 - Indemnités kilométriques (véhicule de tourisme)</t>
        </is>
      </c>
    </row>
    <row r="2"/>
    <row r="3">
      <c r="A3" s="4" t="inlineStr">
        <is>
          <t>Puissance fiscale</t>
        </is>
      </c>
      <c r="B3" s="4" t="inlineStr">
        <is>
          <t>Jusqu'à 5 000 km</t>
        </is>
      </c>
      <c r="C3" s="4" t="inlineStr">
        <is>
          <t>De 5 001 à 20 000 km</t>
        </is>
      </c>
      <c r="D3" s="4" t="inlineStr">
        <is>
          <t>Au-delà de 20 000 km</t>
        </is>
      </c>
    </row>
    <row r="4">
      <c r="A4" t="inlineStr">
        <is>
          <t>3 CV et moins</t>
        </is>
      </c>
      <c r="B4" t="inlineStr">
        <is>
          <t>0,529 €/km</t>
        </is>
      </c>
      <c r="C4" t="inlineStr">
        <is>
          <t>0,316 €/km + 1 065 €</t>
        </is>
      </c>
      <c r="D4" t="inlineStr">
        <is>
          <t>0,37 €/km</t>
        </is>
      </c>
    </row>
    <row r="5">
      <c r="A5" t="inlineStr">
        <is>
          <t>4 CV</t>
        </is>
      </c>
      <c r="B5" t="inlineStr">
        <is>
          <t>0,606 €/km</t>
        </is>
      </c>
      <c r="C5" t="inlineStr">
        <is>
          <t>0,340 €/km + 1 320 €</t>
        </is>
      </c>
      <c r="D5" t="inlineStr">
        <is>
          <t>0,407 €/km</t>
        </is>
      </c>
    </row>
    <row r="6">
      <c r="A6" t="inlineStr">
        <is>
          <t>5 CV</t>
        </is>
      </c>
      <c r="B6" t="inlineStr">
        <is>
          <t>0,636 €/km</t>
        </is>
      </c>
      <c r="C6" t="inlineStr">
        <is>
          <t>0,357 €/km + 1 435 €</t>
        </is>
      </c>
      <c r="D6" t="inlineStr">
        <is>
          <t>0,427 €/km</t>
        </is>
      </c>
    </row>
    <row r="7">
      <c r="A7" t="inlineStr">
        <is>
          <t>6 CV et plus</t>
        </is>
      </c>
      <c r="B7" t="inlineStr">
        <is>
          <t>0,661 €/km</t>
        </is>
      </c>
      <c r="C7" t="inlineStr">
        <is>
          <t>0,374 €/km + 1 470 €</t>
        </is>
      </c>
      <c r="D7" t="inlineStr">
        <is>
          <t>0,448 €/km</t>
        </is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5" t="inlineStr">
        <is>
          <t>📅 Synthèse annuelle indemnité kilométrique 2025</t>
        </is>
      </c>
    </row>
    <row r="2"/>
    <row r="3">
      <c r="A3" s="6" t="inlineStr">
        <is>
          <t>Nom du salarié</t>
        </is>
      </c>
      <c r="B3" s="6" t="inlineStr">
        <is>
          <t>Total km</t>
        </is>
      </c>
      <c r="C3" s="6" t="inlineStr">
        <is>
          <t>Barème €/km</t>
        </is>
      </c>
      <c r="D3" s="6" t="inlineStr">
        <is>
          <t>Total indemnité (€)</t>
        </is>
      </c>
    </row>
    <row r="4">
      <c r="A4" t="inlineStr">
        <is>
          <t>Alice Dupont</t>
        </is>
      </c>
      <c r="B4">
        <f> 'Simulateur IK 2025'!B4 * 'Simulateur IK 2025'!C4</f>
        <v/>
      </c>
      <c r="C4">
        <f> 'Simulateur IK 2025'!E4</f>
        <v/>
      </c>
      <c r="D4">
        <f> 'Simulateur IK 2025'!F4</f>
        <v/>
      </c>
    </row>
    <row r="5">
      <c r="A5" t="inlineStr">
        <is>
          <t>Marc Lemoine</t>
        </is>
      </c>
      <c r="B5">
        <f> 'Simulateur IK 2025'!B5 * 'Simulateur IK 2025'!C5</f>
        <v/>
      </c>
      <c r="C5">
        <f> 'Simulateur IK 2025'!E5</f>
        <v/>
      </c>
      <c r="D5">
        <f> 'Simulateur IK 2025'!F5</f>
        <v/>
      </c>
    </row>
    <row r="6">
      <c r="A6" t="inlineStr">
        <is>
          <t>Julie Morel</t>
        </is>
      </c>
      <c r="B6">
        <f> 'Simulateur IK 2025'!B6 * 'Simulateur IK 2025'!C6</f>
        <v/>
      </c>
      <c r="C6">
        <f> 'Simulateur IK 2025'!E6</f>
        <v/>
      </c>
      <c r="D6">
        <f> 'Simulateur IK 2025'!F6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2025-07-03T03:00:50Z</dcterms:created>
  <dcterms:modified xmlns:dcterms="http://purl.org/dc/terms/" xmlns:xsi="http://www.w3.org/2001/XMLSchema-instance" xsi:type="dcterms:W3CDTF">2025-07-03T03:00:50Z</dcterms:modified>
</cp:coreProperties>
</file>