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alyse Rentabilité Détaillé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 €"/>
  </numFmts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CE4D6"/>
        <bgColor rgb="00FCE4D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  <xf numFmtId="164" fontId="0" fillId="0" borderId="0" pivotButton="0" quotePrefix="0" xfId="0"/>
    <xf numFmtId="0" fontId="2" fillId="0" borderId="0" pivotButton="0" quotePrefix="0" xfId="0"/>
    <xf numFmtId="164" fontId="2" fillId="3" borderId="0" pivotButton="0" quotePrefix="0" xfId="0"/>
    <xf numFmtId="0" fontId="3" fillId="0" borderId="0" applyAlignment="1" pivotButton="0" quotePrefix="0" xfId="0">
      <alignment horizontal="center"/>
    </xf>
    <xf numFmtId="1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Rentabilité Commerciale - Décomposition Coûts Variables et Fixes</t>
        </is>
      </c>
    </row>
    <row r="2">
      <c r="A2" s="2" t="inlineStr">
        <is>
          <t>Produit / Service</t>
        </is>
      </c>
      <c r="B2" s="2" t="inlineStr">
        <is>
          <t>Chiffre d'affaires (€)</t>
        </is>
      </c>
      <c r="C2" s="2" t="inlineStr">
        <is>
          <t>Coûts variables : Matière (€)</t>
        </is>
      </c>
      <c r="D2" s="2" t="inlineStr">
        <is>
          <t>Coûts variables : Main-d'œuvre (€)</t>
        </is>
      </c>
      <c r="E2" s="2" t="inlineStr">
        <is>
          <t>Coûts fixes : Marketing (€)</t>
        </is>
      </c>
      <c r="F2" s="2" t="inlineStr">
        <is>
          <t>Coûts fixes : Administratif (€)</t>
        </is>
      </c>
      <c r="G2" s="2" t="inlineStr">
        <is>
          <t>Résultat (Marge nette) (€)</t>
        </is>
      </c>
    </row>
    <row r="3">
      <c r="A3" t="inlineStr">
        <is>
          <t>Produit A</t>
        </is>
      </c>
      <c r="B3" s="3" t="n">
        <v>50000</v>
      </c>
      <c r="C3" s="3" t="n">
        <v>10000</v>
      </c>
      <c r="D3" s="3" t="n">
        <v>10000</v>
      </c>
      <c r="E3" s="3" t="n">
        <v>5000</v>
      </c>
      <c r="F3" s="3" t="n">
        <v>5000</v>
      </c>
      <c r="G3" s="3">
        <f>B3-C3-D3-E3-F3</f>
        <v/>
      </c>
    </row>
    <row r="4">
      <c r="A4" t="inlineStr">
        <is>
          <t>Produit B</t>
        </is>
      </c>
      <c r="B4" s="3" t="n">
        <v>40000</v>
      </c>
      <c r="C4" s="3" t="n">
        <v>8000</v>
      </c>
      <c r="D4" s="3" t="n">
        <v>7000</v>
      </c>
      <c r="E4" s="3" t="n">
        <v>4000</v>
      </c>
      <c r="F4" s="3" t="n">
        <v>4000</v>
      </c>
      <c r="G4" s="3">
        <f>B4-C4-D4-E4-F4</f>
        <v/>
      </c>
    </row>
    <row r="5">
      <c r="A5" t="inlineStr">
        <is>
          <t>Produit C</t>
        </is>
      </c>
      <c r="B5" s="3" t="n">
        <v>30000</v>
      </c>
      <c r="C5" s="3" t="n">
        <v>6000</v>
      </c>
      <c r="D5" s="3" t="n">
        <v>6000</v>
      </c>
      <c r="E5" s="3" t="n">
        <v>3000</v>
      </c>
      <c r="F5" s="3" t="n">
        <v>3000</v>
      </c>
      <c r="G5" s="3">
        <f>B5-C5-D5-E5-F5</f>
        <v/>
      </c>
    </row>
    <row r="6">
      <c r="A6" s="4" t="inlineStr">
        <is>
          <t>TOTAL</t>
        </is>
      </c>
      <c r="B6" s="5">
        <f>SUM(B3:B5)</f>
        <v/>
      </c>
      <c r="C6" s="5">
        <f>SUM(C3:C5)</f>
        <v/>
      </c>
      <c r="D6" s="5">
        <f>SUM(D3:D5)</f>
        <v/>
      </c>
      <c r="E6" s="5">
        <f>SUM(E3:E5)</f>
        <v/>
      </c>
      <c r="F6" s="5">
        <f>SUM(F3:F5)</f>
        <v/>
      </c>
      <c r="G6" s="5">
        <f>SUM(G3:G5)</f>
        <v/>
      </c>
    </row>
    <row r="8">
      <c r="A8" s="6" t="inlineStr">
        <is>
          <t>📊 Rapport d'Analyse Automatique</t>
        </is>
      </c>
    </row>
    <row r="9">
      <c r="A9" s="4" t="inlineStr">
        <is>
          <t>Produit avec la meilleure marge nette</t>
        </is>
      </c>
      <c r="B9" s="3">
        <f>INDEX(A3:A5,MATCH(MAX(G3:G5),G3:G5,0))</f>
        <v/>
      </c>
    </row>
    <row r="10">
      <c r="A10" s="4" t="inlineStr">
        <is>
          <t>Produit avec la plus faible marge nette</t>
        </is>
      </c>
      <c r="B10" s="3">
        <f>INDEX(A3:A5,MATCH(MIN(G3:G5),G3:G5,0))</f>
        <v/>
      </c>
    </row>
    <row r="11">
      <c r="A11" s="4" t="inlineStr">
        <is>
          <t>Marge moyenne</t>
        </is>
      </c>
      <c r="B11" s="3">
        <f>AVERAGE(G3:G5)</f>
        <v/>
      </c>
    </row>
    <row r="12">
      <c r="A12" s="4" t="inlineStr">
        <is>
          <t>Taux de marge moyen</t>
        </is>
      </c>
      <c r="B12" s="7">
        <f>AVERAGE(G3:G5)/AVERAGE(B3:B5)</f>
        <v/>
      </c>
    </row>
  </sheetData>
  <mergeCells count="2">
    <mergeCell ref="A1:G1"/>
    <mergeCell ref="A8:G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2025-07-09T17:36:23Z</dcterms:created>
  <dcterms:modified xmlns:dcterms="http://purl.org/dc/terms/" xmlns:xsi="http://www.w3.org/2001/XMLSchema-instance" xsi:type="dcterms:W3CDTF">2025-07-09T17:36:23Z</dcterms:modified>
</cp:coreProperties>
</file>