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Production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2"/>
    </font>
  </fonts>
  <fills count="8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  <fill>
      <patternFill patternType="solid">
        <fgColor rgb="00FCE4D6"/>
      </patternFill>
    </fill>
    <fill>
      <patternFill patternType="solid">
        <fgColor rgb="00FFF2CC"/>
      </patternFill>
    </fill>
    <fill>
      <patternFill patternType="solid">
        <fgColor rgb="004472C4"/>
      </patternFill>
    </fill>
    <fill>
      <patternFill patternType="solid">
        <fgColor rgb="00F2F2F2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right" vertical="top"/>
    </xf>
    <xf numFmtId="0" fontId="2" fillId="3" borderId="1" applyAlignment="1" pivotButton="0" quotePrefix="0" xfId="0">
      <alignment horizontal="right" vertical="top"/>
    </xf>
    <xf numFmtId="0" fontId="0" fillId="7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1" t="inlineStr">
        <is>
          <t>Daily Production Report</t>
        </is>
      </c>
    </row>
    <row r="2">
      <c r="A2" s="2" t="inlineStr">
        <is>
          <t>Date</t>
        </is>
      </c>
      <c r="B2" s="2" t="inlineStr">
        <is>
          <t>Shift</t>
        </is>
      </c>
      <c r="C2" s="2" t="inlineStr">
        <is>
          <t>Machine ID</t>
        </is>
      </c>
      <c r="D2" s="2" t="inlineStr">
        <is>
          <t>Product</t>
        </is>
      </c>
      <c r="E2" s="2" t="inlineStr">
        <is>
          <t>Units Produced</t>
        </is>
      </c>
      <c r="F2" s="2" t="inlineStr">
        <is>
          <t>Defective Units</t>
        </is>
      </c>
      <c r="G2" s="2" t="inlineStr">
        <is>
          <t>Downtime (mins)</t>
        </is>
      </c>
      <c r="H2" s="2" t="inlineStr">
        <is>
          <t>Remarks</t>
        </is>
      </c>
      <c r="I2" s="2" t="inlineStr">
        <is>
          <t>Efficiency (%)</t>
        </is>
      </c>
      <c r="J2" s="2" t="inlineStr">
        <is>
          <t>Yield (%)</t>
        </is>
      </c>
      <c r="K2" s="2" t="inlineStr">
        <is>
          <t>Utilization (%)</t>
        </is>
      </c>
    </row>
    <row r="3">
      <c r="A3" s="3" t="inlineStr">
        <is>
          <t>2025-07-27</t>
        </is>
      </c>
      <c r="B3" s="3" t="inlineStr">
        <is>
          <t>A</t>
        </is>
      </c>
      <c r="C3" s="3" t="inlineStr">
        <is>
          <t>MCH-100</t>
        </is>
      </c>
      <c r="D3" s="3" t="inlineStr">
        <is>
          <t>Widget</t>
        </is>
      </c>
      <c r="E3" s="3" t="n">
        <v>1000</v>
      </c>
      <c r="F3" s="3" t="n">
        <v>5</v>
      </c>
      <c r="G3" s="3" t="n">
        <v>10</v>
      </c>
      <c r="H3" s="3" t="inlineStr"/>
      <c r="I3" s="3">
        <f>IF(G3=0,100,ROUND((E3/(E3+G3))*100,2))</f>
        <v/>
      </c>
      <c r="J3" s="3">
        <f>ROUND((E3-F3)/E3*100,2)</f>
        <v/>
      </c>
      <c r="K3" s="3">
        <f>ROUND((E3/1200)*100,2)</f>
        <v/>
      </c>
    </row>
    <row r="4">
      <c r="A4" s="3" t="inlineStr">
        <is>
          <t>2025-07-28</t>
        </is>
      </c>
      <c r="B4" s="3" t="inlineStr">
        <is>
          <t>B</t>
        </is>
      </c>
      <c r="C4" s="3" t="inlineStr">
        <is>
          <t>MCH-101</t>
        </is>
      </c>
      <c r="D4" s="3" t="inlineStr">
        <is>
          <t>Widget</t>
        </is>
      </c>
      <c r="E4" s="3" t="n">
        <v>1020</v>
      </c>
      <c r="F4" s="3" t="n">
        <v>6</v>
      </c>
      <c r="G4" s="3" t="n">
        <v>11</v>
      </c>
      <c r="H4" s="3" t="inlineStr"/>
      <c r="I4" s="3">
        <f>IF(G4=0,100,ROUND((E4/(E4+G4))*100,2))</f>
        <v/>
      </c>
      <c r="J4" s="3">
        <f>ROUND((E4-F4)/E4*100,2)</f>
        <v/>
      </c>
      <c r="K4" s="3">
        <f>ROUND((E4/1200)*100,2)</f>
        <v/>
      </c>
    </row>
    <row r="5">
      <c r="A5" s="3" t="inlineStr">
        <is>
          <t>2025-07-29</t>
        </is>
      </c>
      <c r="B5" s="3" t="inlineStr">
        <is>
          <t>A</t>
        </is>
      </c>
      <c r="C5" s="3" t="inlineStr">
        <is>
          <t>MCH-102</t>
        </is>
      </c>
      <c r="D5" s="3" t="inlineStr">
        <is>
          <t>Widget</t>
        </is>
      </c>
      <c r="E5" s="3" t="n">
        <v>1040</v>
      </c>
      <c r="F5" s="3" t="n">
        <v>7</v>
      </c>
      <c r="G5" s="3" t="n">
        <v>12</v>
      </c>
      <c r="H5" s="3" t="inlineStr"/>
      <c r="I5" s="3">
        <f>IF(G5=0,100,ROUND((E5/(E5+G5))*100,2))</f>
        <v/>
      </c>
      <c r="J5" s="3">
        <f>ROUND((E5-F5)/E5*100,2)</f>
        <v/>
      </c>
      <c r="K5" s="3">
        <f>ROUND((E5/1200)*100,2)</f>
        <v/>
      </c>
    </row>
    <row r="6">
      <c r="A6" s="3" t="inlineStr">
        <is>
          <t>2025-07-30</t>
        </is>
      </c>
      <c r="B6" s="3" t="inlineStr">
        <is>
          <t>B</t>
        </is>
      </c>
      <c r="C6" s="3" t="inlineStr">
        <is>
          <t>MCH-103</t>
        </is>
      </c>
      <c r="D6" s="3" t="inlineStr">
        <is>
          <t>Widget</t>
        </is>
      </c>
      <c r="E6" s="3" t="n">
        <v>1060</v>
      </c>
      <c r="F6" s="3" t="n">
        <v>8</v>
      </c>
      <c r="G6" s="3" t="n">
        <v>13</v>
      </c>
      <c r="H6" s="3" t="inlineStr"/>
      <c r="I6" s="3">
        <f>IF(G6=0,100,ROUND((E6/(E6+G6))*100,2))</f>
        <v/>
      </c>
      <c r="J6" s="3">
        <f>ROUND((E6-F6)/E6*100,2)</f>
        <v/>
      </c>
      <c r="K6" s="3">
        <f>ROUND((E6/1200)*100,2)</f>
        <v/>
      </c>
    </row>
    <row r="7">
      <c r="A7" s="4" t="inlineStr">
        <is>
          <t>2025-07-31</t>
        </is>
      </c>
      <c r="B7" s="5" t="inlineStr">
        <is>
          <t>A</t>
        </is>
      </c>
      <c r="C7" s="3" t="inlineStr">
        <is>
          <t>MCH-104</t>
        </is>
      </c>
      <c r="D7" s="3" t="inlineStr">
        <is>
          <t>Widget</t>
        </is>
      </c>
      <c r="E7" s="3" t="n">
        <v>1080</v>
      </c>
      <c r="F7" s="3" t="n">
        <v>9</v>
      </c>
      <c r="G7" s="3" t="n">
        <v>14</v>
      </c>
      <c r="H7" s="3" t="inlineStr"/>
      <c r="I7" s="3">
        <f>IF(G7=0,100,ROUND((E7/(E7+G7))*100,2))</f>
        <v/>
      </c>
      <c r="J7" s="3">
        <f>ROUND((E7-F7)/E7*100,2)</f>
        <v/>
      </c>
      <c r="K7" s="3">
        <f>ROUND((E7/1200)*100,2)</f>
        <v/>
      </c>
    </row>
    <row r="8">
      <c r="A8" s="4" t="inlineStr">
        <is>
          <t>2025-08-01</t>
        </is>
      </c>
      <c r="B8" s="5" t="inlineStr">
        <is>
          <t>B</t>
        </is>
      </c>
      <c r="C8" s="3" t="inlineStr">
        <is>
          <t>MCH-105</t>
        </is>
      </c>
      <c r="D8" s="3" t="inlineStr">
        <is>
          <t>Widget</t>
        </is>
      </c>
      <c r="E8" s="3" t="n">
        <v>1100</v>
      </c>
      <c r="F8" s="3" t="n">
        <v>10</v>
      </c>
      <c r="G8" s="3" t="n">
        <v>15</v>
      </c>
      <c r="H8" s="3" t="inlineStr"/>
      <c r="I8" s="3">
        <f>IF(G8=0,100,ROUND((E8/(E8+G8))*100,2))</f>
        <v/>
      </c>
      <c r="J8" s="3">
        <f>ROUND((E8-F8)/E8*100,2)</f>
        <v/>
      </c>
      <c r="K8" s="3">
        <f>ROUND((E8/1200)*100,2)</f>
        <v/>
      </c>
    </row>
    <row r="9">
      <c r="A9" s="4" t="inlineStr">
        <is>
          <t>2025-08-02</t>
        </is>
      </c>
      <c r="B9" s="5" t="inlineStr">
        <is>
          <t>A</t>
        </is>
      </c>
      <c r="C9" s="3" t="inlineStr">
        <is>
          <t>MCH-106</t>
        </is>
      </c>
      <c r="D9" s="3" t="inlineStr">
        <is>
          <t>Widget</t>
        </is>
      </c>
      <c r="E9" s="3" t="n">
        <v>1120</v>
      </c>
      <c r="F9" s="3" t="n">
        <v>11</v>
      </c>
      <c r="G9" s="3" t="n">
        <v>16</v>
      </c>
      <c r="H9" s="3" t="inlineStr"/>
      <c r="I9" s="3">
        <f>IF(G9=0,100,ROUND((E9/(E9+G9))*100,2))</f>
        <v/>
      </c>
      <c r="J9" s="3">
        <f>ROUND((E9-F9)/E9*100,2)</f>
        <v/>
      </c>
      <c r="K9" s="3">
        <f>ROUND((E9/1200)*100,2)</f>
        <v/>
      </c>
    </row>
    <row r="10">
      <c r="A10" s="4" t="inlineStr">
        <is>
          <t>2025-08-03</t>
        </is>
      </c>
      <c r="B10" s="5" t="inlineStr">
        <is>
          <t>B</t>
        </is>
      </c>
      <c r="C10" s="3" t="inlineStr">
        <is>
          <t>MCH-107</t>
        </is>
      </c>
      <c r="D10" s="3" t="inlineStr">
        <is>
          <t>Widget</t>
        </is>
      </c>
      <c r="E10" s="3" t="n">
        <v>1140</v>
      </c>
      <c r="F10" s="3" t="n">
        <v>12</v>
      </c>
      <c r="G10" s="3" t="n">
        <v>17</v>
      </c>
      <c r="H10" s="3" t="inlineStr"/>
      <c r="I10" s="3">
        <f>IF(G10=0,100,ROUND((E10/(E10+G10))*100,2))</f>
        <v/>
      </c>
      <c r="J10" s="3">
        <f>ROUND((E10-F10)/E10*100,2)</f>
        <v/>
      </c>
      <c r="K10" s="3">
        <f>ROUND((E10/1200)*100,2)</f>
        <v/>
      </c>
    </row>
    <row r="11">
      <c r="A11" s="4" t="inlineStr">
        <is>
          <t>2025-08-04</t>
        </is>
      </c>
      <c r="B11" s="5" t="inlineStr">
        <is>
          <t>A</t>
        </is>
      </c>
      <c r="C11" s="3" t="inlineStr">
        <is>
          <t>MCH-108</t>
        </is>
      </c>
      <c r="D11" s="3" t="inlineStr">
        <is>
          <t>Widget</t>
        </is>
      </c>
      <c r="E11" s="3" t="n">
        <v>1160</v>
      </c>
      <c r="F11" s="3" t="n">
        <v>13</v>
      </c>
      <c r="G11" s="3" t="n">
        <v>18</v>
      </c>
      <c r="H11" s="3" t="inlineStr"/>
      <c r="I11" s="3">
        <f>IF(G11=0,100,ROUND((E11/(E11+G11))*100,2))</f>
        <v/>
      </c>
      <c r="J11" s="3">
        <f>ROUND((E11-F11)/E11*100,2)</f>
        <v/>
      </c>
      <c r="K11" s="3">
        <f>ROUND((E11/1200)*100,2)</f>
        <v/>
      </c>
    </row>
    <row r="12">
      <c r="A12" s="4" t="inlineStr">
        <is>
          <t>2025-08-05</t>
        </is>
      </c>
      <c r="B12" s="5" t="inlineStr">
        <is>
          <t>B</t>
        </is>
      </c>
      <c r="C12" s="3" t="inlineStr">
        <is>
          <t>MCH-109</t>
        </is>
      </c>
      <c r="D12" s="3" t="inlineStr">
        <is>
          <t>Widget</t>
        </is>
      </c>
      <c r="E12" s="3" t="n">
        <v>1180</v>
      </c>
      <c r="F12" s="3" t="n">
        <v>14</v>
      </c>
      <c r="G12" s="3" t="n">
        <v>19</v>
      </c>
      <c r="H12" s="3" t="inlineStr"/>
      <c r="I12" s="3">
        <f>IF(G12=0,100,ROUND((E12/(E12+G12))*100,2))</f>
        <v/>
      </c>
      <c r="J12" s="3">
        <f>ROUND((E12-F12)/E12*100,2)</f>
        <v/>
      </c>
      <c r="K12" s="3">
        <f>ROUND((E12/1200)*100,2)</f>
        <v/>
      </c>
    </row>
    <row r="20">
      <c r="A20" s="6" t="inlineStr">
        <is>
          <t>Supervisor Daily Report Notes</t>
        </is>
      </c>
    </row>
    <row r="21" ht="30" customHeight="1">
      <c r="A21" s="8" t="inlineStr">
        <is>
          <t>Supervisor Name:</t>
        </is>
      </c>
      <c r="B21" s="9" t="n"/>
      <c r="C21" s="9" t="n"/>
      <c r="D21" s="9" t="n"/>
      <c r="E21" s="9" t="n"/>
    </row>
    <row r="22" ht="30" customHeight="1">
      <c r="A22" s="8" t="inlineStr">
        <is>
          <t>Date:</t>
        </is>
      </c>
      <c r="B22" s="9" t="n"/>
      <c r="C22" s="9" t="n"/>
      <c r="D22" s="9" t="n"/>
      <c r="E22" s="9" t="n"/>
    </row>
    <row r="23" ht="30" customHeight="1">
      <c r="A23" s="8" t="inlineStr">
        <is>
          <t>Shift:</t>
        </is>
      </c>
      <c r="B23" s="9" t="n"/>
      <c r="C23" s="9" t="n"/>
      <c r="D23" s="9" t="n"/>
      <c r="E23" s="9" t="n"/>
    </row>
    <row r="24" ht="30" customHeight="1">
      <c r="A24" s="8" t="inlineStr">
        <is>
          <t>Machine Issues:</t>
        </is>
      </c>
      <c r="B24" s="9" t="n"/>
      <c r="C24" s="9" t="n"/>
      <c r="D24" s="9" t="n"/>
      <c r="E24" s="9" t="n"/>
    </row>
    <row r="25" ht="30" customHeight="1">
      <c r="A25" s="8" t="inlineStr">
        <is>
          <t>Quality Observations:</t>
        </is>
      </c>
      <c r="B25" s="9" t="n"/>
      <c r="C25" s="9" t="n"/>
      <c r="D25" s="9" t="n"/>
      <c r="E25" s="9" t="n"/>
    </row>
    <row r="26" ht="30" customHeight="1">
      <c r="A26" s="8" t="inlineStr">
        <is>
          <t>Action Taken:</t>
        </is>
      </c>
      <c r="B26" s="9" t="n"/>
      <c r="C26" s="9" t="n"/>
      <c r="D26" s="9" t="n"/>
      <c r="E26" s="9" t="n"/>
    </row>
  </sheetData>
  <mergeCells count="8">
    <mergeCell ref="A1:H1"/>
    <mergeCell ref="A20:E20"/>
    <mergeCell ref="B21:E21"/>
    <mergeCell ref="B22:E22"/>
    <mergeCell ref="B23:E23"/>
    <mergeCell ref="B24:E24"/>
    <mergeCell ref="B25:E25"/>
    <mergeCell ref="B26:E2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2025-07-27T11:37:14Z</dcterms:created>
  <dcterms:modified xmlns:dcterms="http://purl.org/dc/terms/" xmlns:xsi="http://www.w3.org/2001/XMLSchema-instance" xsi:type="dcterms:W3CDTF">2025-07-27T11:37:14Z</dcterms:modified>
</cp:coreProperties>
</file>