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onnées" sheetId="1" r:id="rId1"/>
    <sheet name="Indicateurs" sheetId="2" r:id="rId2"/>
  </sheets>
  <calcPr calcId="124519" fullCalcOnLoad="1"/>
</workbook>
</file>

<file path=xl/sharedStrings.xml><?xml version="1.0" encoding="utf-8"?>
<sst xmlns="http://schemas.openxmlformats.org/spreadsheetml/2006/main" count="46" uniqueCount="27">
  <si>
    <t>Date</t>
  </si>
  <si>
    <t>Durée</t>
  </si>
  <si>
    <t>Type</t>
  </si>
  <si>
    <t>Coût (€)</t>
  </si>
  <si>
    <t>Équipement</t>
  </si>
  <si>
    <t>2024-01-12</t>
  </si>
  <si>
    <t>2024-01-25</t>
  </si>
  <si>
    <t>2024-02-05</t>
  </si>
  <si>
    <t>2024-02-10</t>
  </si>
  <si>
    <t>2024-03-18</t>
  </si>
  <si>
    <t>2024-04-02</t>
  </si>
  <si>
    <t>2024-04-15</t>
  </si>
  <si>
    <t>2024-05-01</t>
  </si>
  <si>
    <t>2024-05-18</t>
  </si>
  <si>
    <t>2024-06-01</t>
  </si>
  <si>
    <t>Corrective</t>
  </si>
  <si>
    <t>Préventive</t>
  </si>
  <si>
    <t>Pompe</t>
  </si>
  <si>
    <t>Machine A</t>
  </si>
  <si>
    <t>Moteur</t>
  </si>
  <si>
    <t>Presse</t>
  </si>
  <si>
    <t>Indicateurs de Maintenance</t>
  </si>
  <si>
    <t>Nombre total d'interventions</t>
  </si>
  <si>
    <t>Total des coûts (€)</t>
  </si>
  <si>
    <t>Nombre de correctives</t>
  </si>
  <si>
    <t>Nombre de préventives</t>
  </si>
  <si>
    <t>MTTR (moyenne durée corrective)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</si>
</sst>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_Maintenance" displayName="Table_Maintenance" ref="A2:E11" totalsRowShown="0">
  <autoFilter ref="A2:E11"/>
  <tableColumns count="5">
    <tableColumn id="1" name="Date"/>
    <tableColumn id="2" name="Durée"/>
    <tableColumn id="3" name="Type"/>
    <tableColumn id="4" name="Coût (€)"/>
    <tableColumn id="5" name="Équipement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2"/>
  <sheetViews>
    <sheetView tabSelected="1" workbookViewId="0"/>
  </sheetViews>
  <sheetFormatPr defaultRowHeight="15"/>
  <cols>
    <col min="1" max="5" width="20.7109375" customWidth="1"/>
  </cols>
  <sheetData>
    <row r="2" spans="1: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>
      <c r="A3" t="s">
        <v>5</v>
      </c>
      <c r="B3">
        <v>1.5</v>
      </c>
      <c r="C3" t="s">
        <v>15</v>
      </c>
      <c r="D3">
        <v>300</v>
      </c>
      <c r="E3" t="s">
        <v>17</v>
      </c>
    </row>
    <row r="4" spans="1:5">
      <c r="A4" t="s">
        <v>6</v>
      </c>
      <c r="B4">
        <v>0.5</v>
      </c>
      <c r="C4" t="s">
        <v>16</v>
      </c>
      <c r="D4">
        <v>100</v>
      </c>
      <c r="E4" t="s">
        <v>18</v>
      </c>
    </row>
    <row r="5" spans="1:5">
      <c r="A5" t="s">
        <v>7</v>
      </c>
      <c r="B5">
        <v>2</v>
      </c>
      <c r="C5" t="s">
        <v>15</v>
      </c>
      <c r="D5">
        <v>600</v>
      </c>
      <c r="E5" t="s">
        <v>19</v>
      </c>
    </row>
    <row r="6" spans="1:5">
      <c r="A6" t="s">
        <v>8</v>
      </c>
      <c r="B6">
        <v>1</v>
      </c>
      <c r="C6" t="s">
        <v>15</v>
      </c>
      <c r="D6">
        <v>200</v>
      </c>
      <c r="E6" t="s">
        <v>18</v>
      </c>
    </row>
    <row r="7" spans="1:5">
      <c r="A7" t="s">
        <v>9</v>
      </c>
      <c r="B7">
        <v>0.5</v>
      </c>
      <c r="C7" t="s">
        <v>16</v>
      </c>
      <c r="D7">
        <v>300</v>
      </c>
      <c r="E7" t="s">
        <v>17</v>
      </c>
    </row>
    <row r="8" spans="1:5">
      <c r="A8" t="s">
        <v>10</v>
      </c>
      <c r="B8">
        <v>1.2</v>
      </c>
      <c r="C8" t="s">
        <v>15</v>
      </c>
      <c r="D8">
        <v>240</v>
      </c>
      <c r="E8" t="s">
        <v>20</v>
      </c>
    </row>
    <row r="9" spans="1:5">
      <c r="A9" t="s">
        <v>11</v>
      </c>
      <c r="B9">
        <v>0.7</v>
      </c>
      <c r="C9" t="s">
        <v>16</v>
      </c>
      <c r="D9">
        <v>180</v>
      </c>
      <c r="E9" t="s">
        <v>18</v>
      </c>
    </row>
    <row r="10" spans="1:5">
      <c r="A10" t="s">
        <v>12</v>
      </c>
      <c r="B10">
        <v>2.5</v>
      </c>
      <c r="C10" t="s">
        <v>15</v>
      </c>
      <c r="D10">
        <v>700</v>
      </c>
      <c r="E10" t="s">
        <v>17</v>
      </c>
    </row>
    <row r="11" spans="1:5">
      <c r="A11" t="s">
        <v>13</v>
      </c>
      <c r="B11">
        <v>1.1</v>
      </c>
      <c r="C11" t="s">
        <v>15</v>
      </c>
      <c r="D11">
        <v>360</v>
      </c>
      <c r="E11" t="s">
        <v>20</v>
      </c>
    </row>
    <row r="12" spans="1:5">
      <c r="A12" t="s">
        <v>14</v>
      </c>
      <c r="B12">
        <v>0.9</v>
      </c>
      <c r="C12" t="s">
        <v>16</v>
      </c>
      <c r="D12">
        <v>250</v>
      </c>
      <c r="E12" t="s">
        <v>17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B7"/>
  <sheetViews>
    <sheetView workbookViewId="0"/>
  </sheetViews>
  <sheetFormatPr defaultRowHeight="15"/>
  <sheetData>
    <row r="1" spans="1:2">
      <c r="A1" t="s">
        <v>21</v>
      </c>
    </row>
    <row r="3" spans="1:2">
      <c r="A3" t="s">
        <v>22</v>
      </c>
      <c r="B3">
        <f>COUNTA(Table_Maintenance[Type])</f>
        <v>0</v>
      </c>
    </row>
    <row r="4" spans="1:2">
      <c r="A4" t="s">
        <v>23</v>
      </c>
      <c r="B4">
        <f>SUM(Table_Maintenance[Coût (€)])</f>
        <v>0</v>
      </c>
    </row>
    <row r="5" spans="1:2">
      <c r="A5" t="s">
        <v>24</v>
      </c>
      <c r="B5">
        <f>COUNTIF(Table_Maintenance[Type],"Corrective")</f>
        <v>0</v>
      </c>
    </row>
    <row r="6" spans="1:2">
      <c r="A6" t="s">
        <v>25</v>
      </c>
      <c r="B6">
        <f>COUNTIF(Table_Maintenance[Type],"Préventive")</f>
        <v>0</v>
      </c>
    </row>
    <row r="7" spans="1:2">
      <c r="A7" t="s">
        <v>26</v>
      </c>
      <c r="B7">
        <f>AVERAGEIF(Table_Maintenance[Type],"Corrective",Table_Maintenance[Durée])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Données</vt:lpstr>
      <vt:lpstr>Indicateurs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2025-06-12T11:00:10Z</dcterms:created>
  <dcterms:modified xsi:type="dcterms:W3CDTF">2025-06-12T11:00:10Z</dcterms:modified>
</cp:coreProperties>
</file>