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t Détaill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FFFFFF"/>
    </font>
    <font>
      <sz val="8"/>
    </font>
    <font>
      <b val="1"/>
      <color rgb="00FFFFFF"/>
      <sz val="14"/>
    </font>
    <font>
      <b val="1"/>
    </font>
  </fonts>
  <fills count="15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4BACC6"/>
        <bgColor rgb="004BACC6"/>
      </patternFill>
    </fill>
    <fill>
      <patternFill patternType="solid">
        <fgColor rgb="00F79646"/>
        <bgColor rgb="00F79646"/>
      </patternFill>
    </fill>
    <fill>
      <patternFill patternType="solid">
        <fgColor rgb="009BBB59"/>
        <bgColor rgb="009BBB59"/>
      </patternFill>
    </fill>
    <fill>
      <patternFill patternType="solid">
        <fgColor rgb="008064A2"/>
        <bgColor rgb="008064A2"/>
      </patternFill>
    </fill>
    <fill>
      <patternFill patternType="solid">
        <fgColor rgb="00FFC000"/>
        <bgColor rgb="00FFC000"/>
      </patternFill>
    </fill>
    <fill>
      <patternFill patternType="solid">
        <fgColor rgb="00C0504D"/>
        <bgColor rgb="00C0504D"/>
      </patternFill>
    </fill>
    <fill>
      <patternFill patternType="solid">
        <fgColor rgb="001F497D"/>
        <bgColor rgb="001F497D"/>
      </patternFill>
    </fill>
    <fill>
      <patternFill patternType="solid">
        <fgColor rgb="0000B0F0"/>
        <bgColor rgb="0000B0F0"/>
      </patternFill>
    </fill>
    <fill>
      <patternFill patternType="solid">
        <fgColor rgb="007030A0"/>
        <bgColor rgb="007030A0"/>
      </patternFill>
    </fill>
    <fill>
      <patternFill patternType="solid">
        <fgColor rgb="0000B050"/>
        <bgColor rgb="0000B050"/>
      </patternFill>
    </fill>
    <fill>
      <patternFill patternType="solid">
        <fgColor rgb="004472C4"/>
        <bgColor rgb="004472C4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2" fillId="4" borderId="1" applyAlignment="1" pivotButton="0" quotePrefix="0" xfId="0">
      <alignment horizontal="center"/>
    </xf>
    <xf numFmtId="0" fontId="2" fillId="5" borderId="1" applyAlignment="1" pivotButton="0" quotePrefix="0" xfId="0">
      <alignment horizontal="center"/>
    </xf>
    <xf numFmtId="0" fontId="2" fillId="6" borderId="1" applyAlignment="1" pivotButton="0" quotePrefix="0" xfId="0">
      <alignment horizontal="center"/>
    </xf>
    <xf numFmtId="0" fontId="2" fillId="7" borderId="1" applyAlignment="1" pivotButton="0" quotePrefix="0" xfId="0">
      <alignment horizontal="center"/>
    </xf>
    <xf numFmtId="0" fontId="2" fillId="8" borderId="1" applyAlignment="1" pivotButton="0" quotePrefix="0" xfId="0">
      <alignment horizontal="center"/>
    </xf>
    <xf numFmtId="0" fontId="2" fillId="9" borderId="1" applyAlignment="1" pivotButton="0" quotePrefix="0" xfId="0">
      <alignment horizontal="center"/>
    </xf>
    <xf numFmtId="0" fontId="2" fillId="10" borderId="1" applyAlignment="1" pivotButton="0" quotePrefix="0" xfId="0">
      <alignment horizontal="center"/>
    </xf>
    <xf numFmtId="0" fontId="2" fillId="11" borderId="1" applyAlignment="1" pivotButton="0" quotePrefix="0" xfId="0">
      <alignment horizontal="center"/>
    </xf>
    <xf numFmtId="0" fontId="0" fillId="0" borderId="1" pivotButton="0" quotePrefix="0" xfId="0"/>
    <xf numFmtId="0" fontId="3" fillId="0" borderId="0" applyAlignment="1" pivotButton="0" quotePrefix="0" xfId="0">
      <alignment horizontal="center" textRotation="90"/>
    </xf>
    <xf numFmtId="0" fontId="0" fillId="12" borderId="0" pivotButton="0" quotePrefix="0" xfId="0"/>
    <xf numFmtId="0" fontId="4" fillId="13" borderId="0" applyAlignment="1" pivotButton="0" quotePrefix="0" xfId="0">
      <alignment horizontal="center"/>
    </xf>
    <xf numFmtId="0" fontId="5" fillId="1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X2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34" customWidth="1" min="3" max="3"/>
    <col width="27" customWidth="1" min="4" max="4"/>
    <col width="12" customWidth="1" min="5" max="5"/>
    <col width="12" customWidth="1" min="6" max="6"/>
    <col width="14" customWidth="1" min="7" max="7"/>
    <col width="15" customWidth="1" min="8" max="8"/>
    <col width="16" customWidth="1" min="9" max="9"/>
    <col width="2.5" customWidth="1" min="10" max="10"/>
    <col width="2.5" customWidth="1" min="11" max="11"/>
    <col width="2.5" customWidth="1" min="12" max="12"/>
    <col width="2.5" customWidth="1" min="13" max="13"/>
    <col width="2.5" customWidth="1" min="14" max="14"/>
    <col width="2.5" customWidth="1" min="15" max="15"/>
    <col width="2.5" customWidth="1" min="16" max="16"/>
    <col width="2.5" customWidth="1" min="17" max="17"/>
    <col width="2.5" customWidth="1" min="18" max="18"/>
    <col width="2.5" customWidth="1" min="19" max="19"/>
    <col width="2.5" customWidth="1" min="20" max="20"/>
    <col width="2.5" customWidth="1" min="21" max="21"/>
    <col width="2.5" customWidth="1" min="22" max="22"/>
    <col width="2.5" customWidth="1" min="23" max="23"/>
    <col width="2.5" customWidth="1" min="24" max="24"/>
    <col width="2.5" customWidth="1" min="25" max="25"/>
    <col width="2.5" customWidth="1" min="26" max="26"/>
    <col width="2.5" customWidth="1" min="27" max="27"/>
    <col width="2.5" customWidth="1" min="28" max="28"/>
    <col width="2.5" customWidth="1" min="29" max="29"/>
    <col width="2.5" customWidth="1" min="30" max="30"/>
    <col width="2.5" customWidth="1" min="31" max="31"/>
    <col width="2.5" customWidth="1" min="32" max="32"/>
    <col width="2.5" customWidth="1" min="33" max="33"/>
    <col width="2.5" customWidth="1" min="34" max="34"/>
    <col width="2.5" customWidth="1" min="35" max="35"/>
    <col width="2.5" customWidth="1" min="36" max="36"/>
    <col width="2.5" customWidth="1" min="37" max="37"/>
    <col width="2.5" customWidth="1" min="38" max="38"/>
    <col width="2.5" customWidth="1" min="39" max="39"/>
    <col width="2.5" customWidth="1" min="40" max="40"/>
    <col width="2.5" customWidth="1" min="41" max="41"/>
    <col width="2.5" customWidth="1" min="42" max="42"/>
    <col width="2.5" customWidth="1" min="43" max="43"/>
    <col width="2.5" customWidth="1" min="44" max="44"/>
    <col width="2.5" customWidth="1" min="45" max="45"/>
    <col width="2.5" customWidth="1" min="46" max="46"/>
    <col width="2.5" customWidth="1" min="47" max="47"/>
    <col width="2.5" customWidth="1" min="48" max="48"/>
    <col width="2.5" customWidth="1" min="49" max="49"/>
    <col width="2.5" customWidth="1" min="50" max="50"/>
  </cols>
  <sheetData>
    <row r="1">
      <c r="A1" s="1" t="inlineStr">
        <is>
          <t>Plan de Projet Détaillé avec Sous-sections</t>
        </is>
      </c>
    </row>
    <row r="2">
      <c r="A2" s="2" t="inlineStr">
        <is>
          <t>Phase</t>
        </is>
      </c>
      <c r="B2" s="3" t="inlineStr">
        <is>
          <t>Sous-section</t>
        </is>
      </c>
      <c r="C2" s="4" t="inlineStr">
        <is>
          <t>Tâche</t>
        </is>
      </c>
      <c r="D2" s="5" t="inlineStr">
        <is>
          <t>Responsable</t>
        </is>
      </c>
      <c r="E2" s="6" t="inlineStr">
        <is>
          <t>Début</t>
        </is>
      </c>
      <c r="F2" s="7" t="inlineStr">
        <is>
          <t>Fin</t>
        </is>
      </c>
      <c r="G2" s="8" t="inlineStr">
        <is>
          <t>Statut</t>
        </is>
      </c>
      <c r="H2" s="9" t="inlineStr">
        <is>
          <t>Durée (jours)</t>
        </is>
      </c>
      <c r="I2" s="10" t="inlineStr">
        <is>
          <t>Jours Restants</t>
        </is>
      </c>
      <c r="J2" s="12" t="inlineStr">
        <is>
          <t>01-Jul</t>
        </is>
      </c>
      <c r="K2" s="12" t="inlineStr">
        <is>
          <t>02-Jul</t>
        </is>
      </c>
      <c r="L2" s="12" t="inlineStr">
        <is>
          <t>03-Jul</t>
        </is>
      </c>
      <c r="M2" s="12" t="inlineStr">
        <is>
          <t>04-Jul</t>
        </is>
      </c>
      <c r="N2" s="12" t="inlineStr">
        <is>
          <t>05-Jul</t>
        </is>
      </c>
      <c r="O2" s="12" t="inlineStr">
        <is>
          <t>06-Jul</t>
        </is>
      </c>
      <c r="P2" s="12" t="inlineStr">
        <is>
          <t>07-Jul</t>
        </is>
      </c>
      <c r="Q2" s="12" t="inlineStr">
        <is>
          <t>08-Jul</t>
        </is>
      </c>
      <c r="R2" s="12" t="inlineStr">
        <is>
          <t>09-Jul</t>
        </is>
      </c>
      <c r="S2" s="12" t="inlineStr">
        <is>
          <t>10-Jul</t>
        </is>
      </c>
      <c r="T2" s="12" t="inlineStr">
        <is>
          <t>11-Jul</t>
        </is>
      </c>
      <c r="U2" s="12" t="inlineStr">
        <is>
          <t>12-Jul</t>
        </is>
      </c>
      <c r="V2" s="12" t="inlineStr">
        <is>
          <t>13-Jul</t>
        </is>
      </c>
      <c r="W2" s="12" t="inlineStr">
        <is>
          <t>14-Jul</t>
        </is>
      </c>
      <c r="X2" s="12" t="inlineStr">
        <is>
          <t>15-Jul</t>
        </is>
      </c>
      <c r="Y2" s="12" t="inlineStr">
        <is>
          <t>16-Jul</t>
        </is>
      </c>
      <c r="Z2" s="12" t="inlineStr">
        <is>
          <t>17-Jul</t>
        </is>
      </c>
      <c r="AA2" s="12" t="inlineStr">
        <is>
          <t>18-Jul</t>
        </is>
      </c>
      <c r="AB2" s="12" t="inlineStr">
        <is>
          <t>19-Jul</t>
        </is>
      </c>
      <c r="AC2" s="12" t="inlineStr">
        <is>
          <t>20-Jul</t>
        </is>
      </c>
      <c r="AD2" s="12" t="inlineStr">
        <is>
          <t>21-Jul</t>
        </is>
      </c>
      <c r="AE2" s="12" t="inlineStr">
        <is>
          <t>22-Jul</t>
        </is>
      </c>
      <c r="AF2" s="12" t="inlineStr">
        <is>
          <t>23-Jul</t>
        </is>
      </c>
      <c r="AG2" s="12" t="inlineStr">
        <is>
          <t>24-Jul</t>
        </is>
      </c>
      <c r="AH2" s="12" t="inlineStr">
        <is>
          <t>25-Jul</t>
        </is>
      </c>
      <c r="AI2" s="12" t="inlineStr">
        <is>
          <t>26-Jul</t>
        </is>
      </c>
      <c r="AJ2" s="12" t="inlineStr">
        <is>
          <t>27-Jul</t>
        </is>
      </c>
      <c r="AK2" s="12" t="inlineStr">
        <is>
          <t>28-Jul</t>
        </is>
      </c>
      <c r="AL2" s="12" t="inlineStr">
        <is>
          <t>29-Jul</t>
        </is>
      </c>
      <c r="AM2" s="12" t="inlineStr">
        <is>
          <t>30-Jul</t>
        </is>
      </c>
      <c r="AN2" s="12" t="inlineStr">
        <is>
          <t>31-Jul</t>
        </is>
      </c>
      <c r="AO2" s="12" t="inlineStr">
        <is>
          <t>01-Aug</t>
        </is>
      </c>
      <c r="AP2" s="12" t="inlineStr">
        <is>
          <t>02-Aug</t>
        </is>
      </c>
      <c r="AQ2" s="12" t="inlineStr">
        <is>
          <t>03-Aug</t>
        </is>
      </c>
      <c r="AR2" s="12" t="inlineStr">
        <is>
          <t>04-Aug</t>
        </is>
      </c>
      <c r="AS2" s="12" t="inlineStr">
        <is>
          <t>05-Aug</t>
        </is>
      </c>
      <c r="AT2" s="12" t="inlineStr">
        <is>
          <t>06-Aug</t>
        </is>
      </c>
      <c r="AU2" s="12" t="inlineStr">
        <is>
          <t>07-Aug</t>
        </is>
      </c>
      <c r="AV2" s="12" t="inlineStr">
        <is>
          <t>08-Aug</t>
        </is>
      </c>
      <c r="AW2" s="12" t="inlineStr">
        <is>
          <t>09-Aug</t>
        </is>
      </c>
      <c r="AX2" s="12" t="inlineStr">
        <is>
          <t>10-Aug</t>
        </is>
      </c>
    </row>
    <row r="3">
      <c r="A3" s="11" t="inlineStr">
        <is>
          <t>Phase 1 - Lancement</t>
        </is>
      </c>
      <c r="B3" s="11" t="inlineStr">
        <is>
          <t>Définition</t>
        </is>
      </c>
      <c r="C3" s="11" t="inlineStr">
        <is>
          <t>Identifier les objectifs</t>
        </is>
      </c>
      <c r="D3" s="11" t="inlineStr">
        <is>
          <t>Chef de projet</t>
        </is>
      </c>
      <c r="E3" s="11" t="inlineStr">
        <is>
          <t>2025-07-01</t>
        </is>
      </c>
      <c r="F3" s="11" t="inlineStr">
        <is>
          <t>2025-07-02</t>
        </is>
      </c>
      <c r="G3" s="11" t="inlineStr">
        <is>
          <t>En cours</t>
        </is>
      </c>
      <c r="H3" s="11">
        <f>F3-E3+1</f>
        <v/>
      </c>
      <c r="I3" s="11">
        <f>F3-TODAY()</f>
        <v/>
      </c>
      <c r="J3" s="13" t="n"/>
      <c r="K3" s="13" t="n"/>
    </row>
    <row r="4">
      <c r="A4" s="11" t="inlineStr">
        <is>
          <t>Phase 1 - Lancement</t>
        </is>
      </c>
      <c r="B4" s="11" t="inlineStr">
        <is>
          <t>Définition</t>
        </is>
      </c>
      <c r="C4" s="11" t="inlineStr">
        <is>
          <t>Définir le périmètre</t>
        </is>
      </c>
      <c r="D4" s="11" t="inlineStr">
        <is>
          <t>Chef de projet</t>
        </is>
      </c>
      <c r="E4" s="11" t="inlineStr">
        <is>
          <t>2025-07-03</t>
        </is>
      </c>
      <c r="F4" s="11" t="inlineStr">
        <is>
          <t>2025-07-04</t>
        </is>
      </c>
      <c r="G4" s="11" t="inlineStr">
        <is>
          <t>Non commencé</t>
        </is>
      </c>
      <c r="H4" s="11">
        <f>F4-E4+1</f>
        <v/>
      </c>
      <c r="I4" s="11">
        <f>F4-TODAY()</f>
        <v/>
      </c>
      <c r="L4" s="13" t="n"/>
      <c r="M4" s="13" t="n"/>
    </row>
    <row r="5">
      <c r="A5" s="11" t="inlineStr">
        <is>
          <t>Phase 1 - Lancement</t>
        </is>
      </c>
      <c r="B5" s="11" t="inlineStr">
        <is>
          <t>Analyse</t>
        </is>
      </c>
      <c r="C5" s="11" t="inlineStr">
        <is>
          <t>Identifier les parties prenantes</t>
        </is>
      </c>
      <c r="D5" s="11" t="inlineStr">
        <is>
          <t>Analyste</t>
        </is>
      </c>
      <c r="E5" s="11" t="inlineStr">
        <is>
          <t>2025-07-05</t>
        </is>
      </c>
      <c r="F5" s="11" t="inlineStr">
        <is>
          <t>2025-07-06</t>
        </is>
      </c>
      <c r="G5" s="11" t="inlineStr">
        <is>
          <t>Non commencé</t>
        </is>
      </c>
      <c r="H5" s="11">
        <f>F5-E5+1</f>
        <v/>
      </c>
      <c r="I5" s="11">
        <f>F5-TODAY()</f>
        <v/>
      </c>
      <c r="N5" s="13" t="n"/>
      <c r="O5" s="13" t="n"/>
    </row>
    <row r="6">
      <c r="A6" s="11" t="inlineStr">
        <is>
          <t>Phase 2 - Planification</t>
        </is>
      </c>
      <c r="B6" s="11" t="inlineStr">
        <is>
          <t>Échéancier</t>
        </is>
      </c>
      <c r="C6" s="11" t="inlineStr">
        <is>
          <t>Élaborer le calendrier</t>
        </is>
      </c>
      <c r="D6" s="11" t="inlineStr">
        <is>
          <t>Chef de projet</t>
        </is>
      </c>
      <c r="E6" s="11" t="inlineStr">
        <is>
          <t>2025-07-07</t>
        </is>
      </c>
      <c r="F6" s="11" t="inlineStr">
        <is>
          <t>2025-07-10</t>
        </is>
      </c>
      <c r="G6" s="11" t="inlineStr">
        <is>
          <t>Non commencé</t>
        </is>
      </c>
      <c r="H6" s="11">
        <f>F6-E6+1</f>
        <v/>
      </c>
      <c r="I6" s="11">
        <f>F6-TODAY()</f>
        <v/>
      </c>
      <c r="P6" s="13" t="n"/>
      <c r="Q6" s="13" t="n"/>
      <c r="R6" s="13" t="n"/>
      <c r="S6" s="13" t="n"/>
    </row>
    <row r="7">
      <c r="A7" s="11" t="inlineStr">
        <is>
          <t>Phase 2 - Planification</t>
        </is>
      </c>
      <c r="B7" s="11" t="inlineStr">
        <is>
          <t>Ressources</t>
        </is>
      </c>
      <c r="C7" s="11" t="inlineStr">
        <is>
          <t>Estimer les ressources</t>
        </is>
      </c>
      <c r="D7" s="11" t="inlineStr">
        <is>
          <t>PMO</t>
        </is>
      </c>
      <c r="E7" s="11" t="inlineStr">
        <is>
          <t>2025-07-11</t>
        </is>
      </c>
      <c r="F7" s="11" t="inlineStr">
        <is>
          <t>2025-07-12</t>
        </is>
      </c>
      <c r="G7" s="11" t="inlineStr">
        <is>
          <t>Non commencé</t>
        </is>
      </c>
      <c r="H7" s="11">
        <f>F7-E7+1</f>
        <v/>
      </c>
      <c r="I7" s="11">
        <f>F7-TODAY()</f>
        <v/>
      </c>
      <c r="T7" s="13" t="n"/>
      <c r="U7" s="13" t="n"/>
    </row>
    <row r="8">
      <c r="A8" s="11" t="inlineStr">
        <is>
          <t>Phase 2 - Planification</t>
        </is>
      </c>
      <c r="B8" s="11" t="inlineStr">
        <is>
          <t>Budget</t>
        </is>
      </c>
      <c r="C8" s="11" t="inlineStr">
        <is>
          <t>Estimer le coût</t>
        </is>
      </c>
      <c r="D8" s="11" t="inlineStr">
        <is>
          <t>PMO</t>
        </is>
      </c>
      <c r="E8" s="11" t="inlineStr">
        <is>
          <t>2025-07-13</t>
        </is>
      </c>
      <c r="F8" s="11" t="inlineStr">
        <is>
          <t>2025-07-15</t>
        </is>
      </c>
      <c r="G8" s="11" t="inlineStr">
        <is>
          <t>Non commencé</t>
        </is>
      </c>
      <c r="H8" s="11">
        <f>F8-E8+1</f>
        <v/>
      </c>
      <c r="I8" s="11">
        <f>F8-TODAY()</f>
        <v/>
      </c>
      <c r="V8" s="13" t="n"/>
      <c r="W8" s="13" t="n"/>
      <c r="X8" s="13" t="n"/>
    </row>
    <row r="9">
      <c r="A9" s="11" t="inlineStr">
        <is>
          <t>Phase 3 - Exécution</t>
        </is>
      </c>
      <c r="B9" s="11" t="inlineStr">
        <is>
          <t>Communication</t>
        </is>
      </c>
      <c r="C9" s="11" t="inlineStr">
        <is>
          <t>Informer les parties prenantes</t>
        </is>
      </c>
      <c r="D9" s="11" t="inlineStr">
        <is>
          <t>Responsable Communication</t>
        </is>
      </c>
      <c r="E9" s="11" t="inlineStr">
        <is>
          <t>2025-07-16</t>
        </is>
      </c>
      <c r="F9" s="11" t="inlineStr">
        <is>
          <t>2025-07-17</t>
        </is>
      </c>
      <c r="G9" s="11" t="inlineStr">
        <is>
          <t>Non commencé</t>
        </is>
      </c>
      <c r="H9" s="11">
        <f>F9-E9+1</f>
        <v/>
      </c>
      <c r="I9" s="11">
        <f>F9-TODAY()</f>
        <v/>
      </c>
      <c r="Y9" s="13" t="n"/>
      <c r="Z9" s="13" t="n"/>
    </row>
    <row r="10">
      <c r="A10" s="11" t="inlineStr">
        <is>
          <t>Phase 3 - Exécution</t>
        </is>
      </c>
      <c r="B10" s="11" t="inlineStr">
        <is>
          <t>Suivi</t>
        </is>
      </c>
      <c r="C10" s="11" t="inlineStr">
        <is>
          <t>Mettre à jour le statut</t>
        </is>
      </c>
      <c r="D10" s="11" t="inlineStr">
        <is>
          <t>Chef de projet</t>
        </is>
      </c>
      <c r="E10" s="11" t="inlineStr">
        <is>
          <t>2025-07-18</t>
        </is>
      </c>
      <c r="F10" s="11" t="inlineStr">
        <is>
          <t>2025-07-22</t>
        </is>
      </c>
      <c r="G10" s="11" t="inlineStr">
        <is>
          <t>Non commencé</t>
        </is>
      </c>
      <c r="H10" s="11">
        <f>F10-E10+1</f>
        <v/>
      </c>
      <c r="I10" s="11">
        <f>F10-TODAY()</f>
        <v/>
      </c>
      <c r="AA10" s="13" t="n"/>
      <c r="AB10" s="13" t="n"/>
      <c r="AC10" s="13" t="n"/>
      <c r="AD10" s="13" t="n"/>
      <c r="AE10" s="13" t="n"/>
    </row>
    <row r="11">
      <c r="A11" s="11" t="inlineStr">
        <is>
          <t>Phase 4 - Clôture</t>
        </is>
      </c>
      <c r="B11" s="11" t="inlineStr">
        <is>
          <t>Évaluation</t>
        </is>
      </c>
      <c r="C11" s="11" t="inlineStr">
        <is>
          <t>Faire un bilan final</t>
        </is>
      </c>
      <c r="D11" s="11" t="inlineStr">
        <is>
          <t>Chef de projet</t>
        </is>
      </c>
      <c r="E11" s="11" t="inlineStr">
        <is>
          <t>2025-08-01</t>
        </is>
      </c>
      <c r="F11" s="11" t="inlineStr">
        <is>
          <t>2025-08-03</t>
        </is>
      </c>
      <c r="G11" s="11" t="inlineStr">
        <is>
          <t>À planifier</t>
        </is>
      </c>
      <c r="H11" s="11">
        <f>F11-E11+1</f>
        <v/>
      </c>
      <c r="I11" s="11">
        <f>F11-TODAY()</f>
        <v/>
      </c>
      <c r="AO11" s="13" t="n"/>
      <c r="AP11" s="13" t="n"/>
      <c r="AQ11" s="13" t="n"/>
    </row>
    <row r="12">
      <c r="A12" s="11" t="inlineStr">
        <is>
          <t>Phase 4 - Clôture</t>
        </is>
      </c>
      <c r="B12" s="11" t="inlineStr">
        <is>
          <t>Documentation</t>
        </is>
      </c>
      <c r="C12" s="11" t="inlineStr">
        <is>
          <t>Archiver la documentation</t>
        </is>
      </c>
      <c r="D12" s="11" t="inlineStr">
        <is>
          <t>Chef de projet</t>
        </is>
      </c>
      <c r="E12" s="11" t="inlineStr">
        <is>
          <t>2025-08-04</t>
        </is>
      </c>
      <c r="F12" s="11" t="inlineStr">
        <is>
          <t>2025-08-05</t>
        </is>
      </c>
      <c r="G12" s="11" t="inlineStr">
        <is>
          <t>À planifier</t>
        </is>
      </c>
      <c r="H12" s="11">
        <f>F12-E12+1</f>
        <v/>
      </c>
      <c r="I12" s="11">
        <f>F12-TODAY()</f>
        <v/>
      </c>
      <c r="AR12" s="13" t="n"/>
      <c r="AS12" s="13" t="n"/>
    </row>
    <row r="15">
      <c r="A15" s="14" t="inlineStr">
        <is>
          <t>Résumé des Tâches par Phase et Statut</t>
        </is>
      </c>
    </row>
    <row r="16">
      <c r="A16" s="15" t="inlineStr">
        <is>
          <t>Phase</t>
        </is>
      </c>
      <c r="B16" s="15" t="inlineStr">
        <is>
          <t>Statut</t>
        </is>
      </c>
      <c r="C16" s="15" t="inlineStr">
        <is>
          <t>Nombre de Tâches</t>
        </is>
      </c>
    </row>
    <row r="17">
      <c r="A17" t="inlineStr">
        <is>
          <t>Phase 1 - Lancement</t>
        </is>
      </c>
      <c r="B17" t="inlineStr">
        <is>
          <t>Non commencé</t>
        </is>
      </c>
      <c r="C17">
        <f>COUNTIFS(A3:A12,"Phase 1 - Lancement",G3:G12,"Non commencé")</f>
        <v/>
      </c>
    </row>
    <row r="18">
      <c r="A18" t="inlineStr">
        <is>
          <t>Phase 1 - Lancement</t>
        </is>
      </c>
      <c r="B18" t="inlineStr">
        <is>
          <t>En cours</t>
        </is>
      </c>
      <c r="C18">
        <f>COUNTIFS(A3:A12,"Phase 1 - Lancement",G3:G12,"En cours")</f>
        <v/>
      </c>
    </row>
    <row r="19">
      <c r="A19" t="inlineStr">
        <is>
          <t>Phase 1 - Lancement</t>
        </is>
      </c>
      <c r="B19" t="inlineStr">
        <is>
          <t>À planifier</t>
        </is>
      </c>
      <c r="C19">
        <f>COUNTIFS(A3:A12,"Phase 1 - Lancement",G3:G12,"À planifier")</f>
        <v/>
      </c>
    </row>
    <row r="20">
      <c r="A20" t="inlineStr">
        <is>
          <t>Phase 2 - Planification</t>
        </is>
      </c>
      <c r="B20" t="inlineStr">
        <is>
          <t>Non commencé</t>
        </is>
      </c>
      <c r="C20">
        <f>COUNTIFS(A3:A12,"Phase 2 - Planification",G3:G12,"Non commencé")</f>
        <v/>
      </c>
    </row>
    <row r="21">
      <c r="A21" t="inlineStr">
        <is>
          <t>Phase 2 - Planification</t>
        </is>
      </c>
      <c r="B21" t="inlineStr">
        <is>
          <t>En cours</t>
        </is>
      </c>
      <c r="C21">
        <f>COUNTIFS(A3:A12,"Phase 2 - Planification",G3:G12,"En cours")</f>
        <v/>
      </c>
    </row>
    <row r="22">
      <c r="A22" t="inlineStr">
        <is>
          <t>Phase 2 - Planification</t>
        </is>
      </c>
      <c r="B22" t="inlineStr">
        <is>
          <t>À planifier</t>
        </is>
      </c>
      <c r="C22">
        <f>COUNTIFS(A3:A12,"Phase 2 - Planification",G3:G12,"À planifier")</f>
        <v/>
      </c>
    </row>
    <row r="23">
      <c r="A23" t="inlineStr">
        <is>
          <t>Phase 3 - Exécution</t>
        </is>
      </c>
      <c r="B23" t="inlineStr">
        <is>
          <t>Non commencé</t>
        </is>
      </c>
      <c r="C23">
        <f>COUNTIFS(A3:A12,"Phase 3 - Exécution",G3:G12,"Non commencé")</f>
        <v/>
      </c>
    </row>
    <row r="24">
      <c r="A24" t="inlineStr">
        <is>
          <t>Phase 3 - Exécution</t>
        </is>
      </c>
      <c r="B24" t="inlineStr">
        <is>
          <t>En cours</t>
        </is>
      </c>
      <c r="C24">
        <f>COUNTIFS(A3:A12,"Phase 3 - Exécution",G3:G12,"En cours")</f>
        <v/>
      </c>
    </row>
    <row r="25">
      <c r="A25" t="inlineStr">
        <is>
          <t>Phase 3 - Exécution</t>
        </is>
      </c>
      <c r="B25" t="inlineStr">
        <is>
          <t>À planifier</t>
        </is>
      </c>
      <c r="C25">
        <f>COUNTIFS(A3:A12,"Phase 3 - Exécution",G3:G12,"À planifier")</f>
        <v/>
      </c>
    </row>
    <row r="26">
      <c r="A26" t="inlineStr">
        <is>
          <t>Phase 4 - Clôture</t>
        </is>
      </c>
      <c r="B26" t="inlineStr">
        <is>
          <t>Non commencé</t>
        </is>
      </c>
      <c r="C26">
        <f>COUNTIFS(A3:A12,"Phase 4 - Clôture",G3:G12,"Non commencé")</f>
        <v/>
      </c>
    </row>
    <row r="27">
      <c r="A27" t="inlineStr">
        <is>
          <t>Phase 4 - Clôture</t>
        </is>
      </c>
      <c r="B27" t="inlineStr">
        <is>
          <t>En cours</t>
        </is>
      </c>
      <c r="C27">
        <f>COUNTIFS(A3:A12,"Phase 4 - Clôture",G3:G12,"En cours")</f>
        <v/>
      </c>
    </row>
    <row r="28">
      <c r="A28" t="inlineStr">
        <is>
          <t>Phase 4 - Clôture</t>
        </is>
      </c>
      <c r="B28" t="inlineStr">
        <is>
          <t>À planifier</t>
        </is>
      </c>
      <c r="C28">
        <f>COUNTIFS(A3:A12,"Phase 4 - Clôture",G3:G12,"À planifier")</f>
        <v/>
      </c>
    </row>
  </sheetData>
  <mergeCells count="2">
    <mergeCell ref="A1:I1"/>
    <mergeCell ref="A15:D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2025-06-18T16:48:46Z</dcterms:created>
  <dcterms:modified xmlns:dcterms="http://purl.org/dc/terms/" xmlns:xsi="http://www.w3.org/2001/XMLSchema-instance" xsi:type="dcterms:W3CDTF">2025-06-18T16:48:46Z</dcterms:modified>
</cp:coreProperties>
</file>