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drawings/drawing1.xml" ContentType="application/vnd.openxmlformats-officedocument.drawing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Accueil" sheetId="1" state="visible" r:id="rId1"/>
    <sheet xmlns:r="http://schemas.openxmlformats.org/officeDocument/2006/relationships" name="Équipements" sheetId="2" state="visible" r:id="rId2"/>
    <sheet xmlns:r="http://schemas.openxmlformats.org/officeDocument/2006/relationships" name="Interventions" sheetId="3" state="visible" r:id="rId3"/>
    <sheet xmlns:r="http://schemas.openxmlformats.org/officeDocument/2006/relationships" name="Typologie Pannes" sheetId="4" state="visible" r:id="rId4"/>
    <sheet xmlns:r="http://schemas.openxmlformats.org/officeDocument/2006/relationships" name="Alertes Machines" sheetId="5" state="visible" r:id="rId5"/>
    <sheet xmlns:r="http://schemas.openxmlformats.org/officeDocument/2006/relationships" name="Planning" sheetId="6" state="visible" r:id="rId6"/>
    <sheet xmlns:r="http://schemas.openxmlformats.org/officeDocument/2006/relationships" name="Dashboard" sheetId="7" state="visible" r:id="rId7"/>
    <sheet xmlns:r="http://schemas.openxmlformats.org/officeDocument/2006/relationships" name="Simulation" sheetId="8" state="visible" r:id="rId8"/>
    <sheet xmlns:r="http://schemas.openxmlformats.org/officeDocument/2006/relationships" name="Fiche PDF Auto" sheetId="9" state="visible" r:id="rId9"/>
    <sheet xmlns:r="http://schemas.openxmlformats.org/officeDocument/2006/relationships" name="Filtre Technicien" sheetId="10" state="visible" r:id="rId10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4"/>
    </font>
    <font>
      <b val="1"/>
      <color rgb="000000FF"/>
    </font>
  </fonts>
  <fills count="7">
    <fill>
      <patternFill/>
    </fill>
    <fill>
      <patternFill patternType="gray125"/>
    </fill>
    <fill>
      <patternFill patternType="solid">
        <fgColor rgb="00BDD7EE"/>
      </patternFill>
    </fill>
    <fill>
      <patternFill patternType="solid">
        <fgColor rgb="00FFFFFF"/>
        <bgColor rgb="00FFFFFF"/>
      </patternFill>
    </fill>
    <fill>
      <patternFill patternType="solid">
        <fgColor rgb="00FF9999"/>
        <bgColor rgb="00FF9999"/>
      </patternFill>
    </fill>
    <fill>
      <patternFill patternType="solid">
        <fgColor rgb="00FFEB9C"/>
        <bgColor rgb="00FFEB9C"/>
      </patternFill>
    </fill>
    <fill>
      <patternFill patternType="solid">
        <fgColor rgb="00C6EFCE"/>
        <bgColor rgb="00C6EFCE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pivotButton="0" quotePrefix="0" xfId="0"/>
    <xf numFmtId="0" fontId="1" fillId="2" borderId="0" applyAlignment="1" pivotButton="0" quotePrefix="0" xfId="0">
      <alignment horizontal="center"/>
    </xf>
    <xf numFmtId="0" fontId="2" fillId="0" borderId="0" pivotButton="0" quotePrefix="0" xfId="0"/>
    <xf numFmtId="0" fontId="0" fillId="3" borderId="0" pivotButton="0" quotePrefix="0" xfId="0"/>
    <xf numFmtId="0" fontId="0" fillId="4" borderId="0" pivotButton="0" quotePrefix="0" xfId="0"/>
    <xf numFmtId="0" fontId="0" fillId="5" borderId="0" pivotButton="0" quotePrefix="0" xfId="0"/>
    <xf numFmtId="0" fontId="0" fillId="6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styles" Target="styles.xml" Id="rId11"/><Relationship Type="http://schemas.openxmlformats.org/officeDocument/2006/relationships/theme" Target="theme/theme1.xml" Id="rId12"/></Relationships>
</file>

<file path=xl/charts/chart1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Interventions mensuelles</a:t>
            </a:r>
          </a:p>
        </rich>
      </tx>
    </title>
    <plotArea>
      <barChart>
        <barDir val="col"/>
        <grouping val="clustered"/>
        <ser>
          <idx val="0"/>
          <order val="0"/>
          <spPr>
            <a:ln xmlns:a="http://schemas.openxmlformats.org/drawingml/2006/main">
              <a:prstDash val="solid"/>
            </a:ln>
          </spPr>
          <cat>
            <numRef>
              <f>'Dashboard'!$A$3:$A$5</f>
            </numRef>
          </cat>
          <val>
            <numRef>
              <f>'Dashboard'!$B$3:$B$5</f>
            </numRef>
          </val>
        </ser>
        <gapWidth val="150"/>
        <axId val="10"/>
        <axId val="100"/>
      </barChart>
      <catAx>
        <axId val="10"/>
        <scaling>
          <orientation val="minMax"/>
        </scaling>
        <axPos val="l"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Mois</a:t>
                </a:r>
              </a:p>
            </rich>
          </tx>
        </title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Nombre d'interventions</a:t>
                </a:r>
              </a:p>
            </rich>
          </tx>
        </title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charts/chart2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Pannes critiques T1</a:t>
            </a:r>
          </a:p>
        </rich>
      </tx>
    </title>
    <plotArea>
      <pieChart>
        <varyColors val="1"/>
        <ser>
          <idx val="0"/>
          <order val="0"/>
          <spPr>
            <a:ln xmlns:a="http://schemas.openxmlformats.org/drawingml/2006/main">
              <a:prstDash val="solid"/>
            </a:ln>
          </spPr>
          <cat>
            <numRef>
              <f>'Dashboard'!$A$8</f>
            </numRef>
          </cat>
          <val>
            <numRef>
              <f>'Dashboard'!$B$8</f>
            </numRef>
          </val>
        </ser>
        <firstSliceAng val="0"/>
      </pieChart>
    </plotArea>
    <legend>
      <legendPos val="r"/>
    </legend>
    <plotVisOnly val="1"/>
    <dispBlanksAs val="gap"/>
  </chart>
</chartSpace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Relationship Type="http://schemas.openxmlformats.org/officeDocument/2006/relationships/chart" Target="/xl/charts/chart2.xml" Id="rId2"/></Relationships>
</file>

<file path=xl/drawings/drawing1.xml><?xml version="1.0" encoding="utf-8"?>
<wsDr xmlns="http://schemas.openxmlformats.org/drawingml/2006/spreadsheetDrawing">
  <oneCellAnchor>
    <from>
      <col>3</col>
      <colOff>0</colOff>
      <row>2</row>
      <rowOff>0</rowOff>
    </from>
    <ext cx="5400000" cy="270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  <oneCellAnchor>
    <from>
      <col>3</col>
      <colOff>0</colOff>
      <row>19</row>
      <rowOff>0</rowOff>
    </from>
    <ext cx="5400000" cy="2700000"/>
    <graphicFrame>
      <nvGraphicFramePr>
        <cNvPr id="2" name="Chart 2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graphicFrame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#&#201;quipements!A1" TargetMode="External" Id="rId1"/><Relationship Type="http://schemas.openxmlformats.org/officeDocument/2006/relationships/hyperlink" Target="#Interventions!A1" TargetMode="External" Id="rId2"/><Relationship Type="http://schemas.openxmlformats.org/officeDocument/2006/relationships/hyperlink" Target="#Typologie Pannes!A1" TargetMode="External" Id="rId3"/><Relationship Type="http://schemas.openxmlformats.org/officeDocument/2006/relationships/hyperlink" Target="#Alertes Machines!A1" TargetMode="External" Id="rId4"/><Relationship Type="http://schemas.openxmlformats.org/officeDocument/2006/relationships/hyperlink" Target="#Planning!A1" TargetMode="External" Id="rId5"/><Relationship Type="http://schemas.openxmlformats.org/officeDocument/2006/relationships/hyperlink" Target="#Dashboard!A1" TargetMode="External" Id="rId6"/><Relationship Type="http://schemas.openxmlformats.org/officeDocument/2006/relationships/hyperlink" Target="#Simulation!A1" TargetMode="External" Id="rId7"/><Relationship Type="http://schemas.openxmlformats.org/officeDocument/2006/relationships/hyperlink" Target="#Fiche PDF Auto!A1" TargetMode="External" Id="rId8"/></Relationships>
</file>

<file path=xl/worksheets/_rels/sheet7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10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📘 APPLICATION GMAO EXCEL – MENU INTERACTIF</t>
        </is>
      </c>
    </row>
    <row r="3">
      <c r="A3" t="inlineStr">
        <is>
          <t>📦 Suivi des équipements</t>
        </is>
      </c>
      <c r="B3" s="2" t="inlineStr">
        <is>
          <t>→</t>
        </is>
      </c>
    </row>
    <row r="4">
      <c r="A4" t="inlineStr">
        <is>
          <t>🔧 Historique des interventions</t>
        </is>
      </c>
      <c r="B4" s="2" t="inlineStr">
        <is>
          <t>→</t>
        </is>
      </c>
    </row>
    <row r="5">
      <c r="A5" t="inlineStr">
        <is>
          <t>📌 Classification des pannes</t>
        </is>
      </c>
      <c r="B5" s="2" t="inlineStr">
        <is>
          <t>→</t>
        </is>
      </c>
    </row>
    <row r="6">
      <c r="A6" t="inlineStr">
        <is>
          <t>🚨 Alerte maintenance</t>
        </is>
      </c>
      <c r="B6" s="2" t="inlineStr">
        <is>
          <t>→</t>
        </is>
      </c>
    </row>
    <row r="7">
      <c r="A7" t="inlineStr">
        <is>
          <t>🗓 Planning prévisionnel</t>
        </is>
      </c>
      <c r="B7" s="2" t="inlineStr">
        <is>
          <t>→</t>
        </is>
      </c>
    </row>
    <row r="8">
      <c r="A8" t="inlineStr">
        <is>
          <t>📊 Tableau de bord</t>
        </is>
      </c>
      <c r="B8" s="2" t="inlineStr">
        <is>
          <t>→</t>
        </is>
      </c>
    </row>
    <row r="9">
      <c r="A9" t="inlineStr">
        <is>
          <t>🧪 Scénarios de maintenance</t>
        </is>
      </c>
      <c r="B9" s="2" t="inlineStr">
        <is>
          <t>→</t>
        </is>
      </c>
    </row>
    <row r="10">
      <c r="A10" t="inlineStr">
        <is>
          <t>📝 Rapport intervention</t>
        </is>
      </c>
      <c r="B10" s="2" t="inlineStr">
        <is>
          <t>→</t>
        </is>
      </c>
    </row>
  </sheetData>
  <mergeCells count="1">
    <mergeCell ref="A1:D1"/>
  </mergeCells>
  <hyperlinks>
    <hyperlink xmlns:r="http://schemas.openxmlformats.org/officeDocument/2006/relationships" ref="B3" r:id="rId1"/>
    <hyperlink xmlns:r="http://schemas.openxmlformats.org/officeDocument/2006/relationships" ref="B4" r:id="rId2"/>
    <hyperlink xmlns:r="http://schemas.openxmlformats.org/officeDocument/2006/relationships" ref="B5" r:id="rId3"/>
    <hyperlink xmlns:r="http://schemas.openxmlformats.org/officeDocument/2006/relationships" ref="B6" r:id="rId4"/>
    <hyperlink xmlns:r="http://schemas.openxmlformats.org/officeDocument/2006/relationships" ref="B7" r:id="rId5"/>
    <hyperlink xmlns:r="http://schemas.openxmlformats.org/officeDocument/2006/relationships" ref="B8" r:id="rId6"/>
    <hyperlink xmlns:r="http://schemas.openxmlformats.org/officeDocument/2006/relationships" ref="B9" r:id="rId7"/>
    <hyperlink xmlns:r="http://schemas.openxmlformats.org/officeDocument/2006/relationships" ref="B10" r:id="rId8"/>
  </hyperlink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A1" t="inlineStr">
        <is>
          <t>ID</t>
        </is>
      </c>
      <c r="B1" t="inlineStr">
        <is>
          <t>Nom</t>
        </is>
      </c>
      <c r="C1" t="inlineStr">
        <is>
          <t>Catégorie</t>
        </is>
      </c>
      <c r="D1" t="inlineStr">
        <is>
          <t>Zone</t>
        </is>
      </c>
      <c r="E1" t="inlineStr">
        <is>
          <t>Date installation</t>
        </is>
      </c>
      <c r="F1" t="inlineStr">
        <is>
          <t>Criticité</t>
        </is>
      </c>
      <c r="G1" t="inlineStr">
        <is>
          <t>Statut</t>
        </is>
      </c>
      <c r="H1" t="inlineStr">
        <is>
          <t>Fréquence (jours)</t>
        </is>
      </c>
      <c r="I1" t="inlineStr">
        <is>
          <t>Dernière maintenance</t>
        </is>
      </c>
      <c r="J1" t="inlineStr">
        <is>
          <t>Alerte</t>
        </is>
      </c>
    </row>
    <row r="2">
      <c r="K2">
        <f>SI(AUJOURDHUI()-J2&gt;I2;"⚠️ Retard";"✅ Ok")</f>
        <v/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A1" t="inlineStr">
        <is>
          <t>ID</t>
        </is>
      </c>
      <c r="B1" t="inlineStr">
        <is>
          <t>Équipement</t>
        </is>
      </c>
      <c r="C1" t="inlineStr">
        <is>
          <t>Type</t>
        </is>
      </c>
      <c r="D1" t="inlineStr">
        <is>
          <t>Typologie</t>
        </is>
      </c>
      <c r="E1" t="inlineStr">
        <is>
          <t>Cause</t>
        </is>
      </c>
      <c r="F1" t="inlineStr">
        <is>
          <t>Action</t>
        </is>
      </c>
      <c r="G1" t="inlineStr">
        <is>
          <t>Technicien</t>
        </is>
      </c>
      <c r="H1" t="inlineStr">
        <is>
          <t>Durée (h)</t>
        </is>
      </c>
      <c r="I1" t="inlineStr">
        <is>
          <t>Coût (€)</t>
        </is>
      </c>
      <c r="J1" t="inlineStr">
        <is>
          <t>Date</t>
        </is>
      </c>
      <c r="K1" t="inlineStr">
        <is>
          <t>Statut</t>
        </is>
      </c>
    </row>
    <row r="2">
      <c r="J2">
        <f>H2*100</f>
        <v/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F1"/>
  <sheetViews>
    <sheetView workbookViewId="0">
      <selection activeCell="A1" sqref="A1"/>
    </sheetView>
  </sheetViews>
  <sheetFormatPr baseColWidth="8" defaultRowHeight="15"/>
  <sheetData>
    <row r="1">
      <c r="A1" t="inlineStr">
        <is>
          <t>Code</t>
        </is>
      </c>
      <c r="B1" t="inlineStr">
        <is>
          <t>Type</t>
        </is>
      </c>
      <c r="C1" t="inlineStr">
        <is>
          <t>Sous-type</t>
        </is>
      </c>
      <c r="D1" t="inlineStr">
        <is>
          <t>Description</t>
        </is>
      </c>
      <c r="E1" t="inlineStr">
        <is>
          <t>Fréquence</t>
        </is>
      </c>
      <c r="F1" t="inlineStr">
        <is>
          <t>Gravité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F1"/>
  <sheetViews>
    <sheetView workbookViewId="0">
      <selection activeCell="A1" sqref="A1"/>
    </sheetView>
  </sheetViews>
  <sheetFormatPr baseColWidth="8" defaultRowHeight="15"/>
  <sheetData>
    <row r="1">
      <c r="A1" t="inlineStr">
        <is>
          <t>Équipement</t>
        </is>
      </c>
      <c r="B1" t="inlineStr">
        <is>
          <t>Zone</t>
        </is>
      </c>
      <c r="C1" t="inlineStr">
        <is>
          <t>Dernière maintenance</t>
        </is>
      </c>
      <c r="D1" t="inlineStr">
        <is>
          <t>Fréquence</t>
        </is>
      </c>
      <c r="E1" t="inlineStr">
        <is>
          <t>État</t>
        </is>
      </c>
      <c r="F1" t="inlineStr">
        <is>
          <t>Commentaire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t="inlineStr">
        <is>
          <t>Équipement</t>
        </is>
      </c>
      <c r="B1" t="inlineStr">
        <is>
          <t>Zone</t>
        </is>
      </c>
      <c r="C1" t="inlineStr">
        <is>
          <t>Date dernière</t>
        </is>
      </c>
      <c r="D1" t="inlineStr">
        <is>
          <t>Fréquence</t>
        </is>
      </c>
      <c r="E1" t="inlineStr">
        <is>
          <t>Prochaine</t>
        </is>
      </c>
    </row>
    <row r="2">
      <c r="E2">
        <f>C2+D2</f>
        <v/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9"/>
  <sheetViews>
    <sheetView workbookViewId="0">
      <selection activeCell="A1" sqref="A1"/>
    </sheetView>
  </sheetViews>
  <sheetFormatPr baseColWidth="8" defaultRowHeight="15"/>
  <sheetData>
    <row r="1">
      <c r="A1" t="inlineStr">
        <is>
          <t>Indicateur</t>
        </is>
      </c>
      <c r="B1" t="inlineStr">
        <is>
          <t>Valeur calculée</t>
        </is>
      </c>
    </row>
    <row r="2">
      <c r="A2" t="inlineStr">
        <is>
          <t>Total interventions</t>
        </is>
      </c>
      <c r="B2">
        <f>NBVAL(Interventions!A2:A1000)</f>
        <v/>
      </c>
    </row>
    <row r="3">
      <c r="A3" t="inlineStr">
        <is>
          <t>Coût total</t>
        </is>
      </c>
      <c r="B3">
        <f>SOMME(Interventions!I2:I1000)</f>
        <v/>
      </c>
    </row>
    <row r="4">
      <c r="A4" t="inlineStr">
        <is>
          <t>Interventions janvier</t>
        </is>
      </c>
      <c r="B4" t="n">
        <v>21</v>
      </c>
    </row>
    <row r="5">
      <c r="A5" t="inlineStr">
        <is>
          <t>Interventions février</t>
        </is>
      </c>
      <c r="B5" t="n">
        <v>19</v>
      </c>
    </row>
    <row r="6">
      <c r="A6" t="inlineStr">
        <is>
          <t>Interventions mars</t>
        </is>
      </c>
      <c r="B6" t="n">
        <v>24</v>
      </c>
    </row>
    <row r="7">
      <c r="A7" t="inlineStr">
        <is>
          <t>Coût total (T1)</t>
        </is>
      </c>
      <c r="B7" t="n">
        <v>720</v>
      </c>
    </row>
    <row r="8">
      <c r="A8" t="inlineStr">
        <is>
          <t>Durée moyenne intervention</t>
        </is>
      </c>
      <c r="B8" t="n">
        <v>2.6</v>
      </c>
    </row>
    <row r="9">
      <c r="A9" t="inlineStr">
        <is>
          <t>Pannes critiques</t>
        </is>
      </c>
      <c r="B9" t="n">
        <v>3</v>
      </c>
    </row>
  </sheetData>
  <pageMargins left="0.75" right="0.75" top="1" bottom="1" header="0.5" footer="0.5"/>
  <drawing xmlns:r="http://schemas.openxmlformats.org/officeDocument/2006/relationships" r:id="rId1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6"/>
  <sheetViews>
    <sheetView workbookViewId="0">
      <selection activeCell="A1" sqref="A1"/>
    </sheetView>
  </sheetViews>
  <sheetFormatPr baseColWidth="8" defaultRowHeight="15"/>
  <sheetData>
    <row r="1">
      <c r="A1" t="inlineStr">
        <is>
          <t>Équipement</t>
        </is>
      </c>
      <c r="B1" t="inlineStr">
        <is>
          <t>Scénario</t>
        </is>
      </c>
      <c r="C1" t="inlineStr">
        <is>
          <t>Durée estimée</t>
        </is>
      </c>
      <c r="D1" t="inlineStr">
        <is>
          <t>Coût estimé</t>
        </is>
      </c>
      <c r="E1" t="inlineStr">
        <is>
          <t>Gain potentiel</t>
        </is>
      </c>
      <c r="F1" t="inlineStr">
        <is>
          <t>Priorité</t>
        </is>
      </c>
    </row>
    <row r="2">
      <c r="E2">
        <f>D2-C2*100</f>
        <v/>
      </c>
      <c r="F2" s="3" t="n"/>
    </row>
    <row r="3">
      <c r="A3" t="inlineStr">
        <is>
          <t>Pompe A</t>
        </is>
      </c>
      <c r="B3" t="inlineStr">
        <is>
          <t>Remplacement</t>
        </is>
      </c>
      <c r="C3" t="n">
        <v>4</v>
      </c>
      <c r="D3" t="n">
        <v>120</v>
      </c>
      <c r="E3" t="n">
        <v>200</v>
      </c>
      <c r="F3" s="4" t="inlineStr">
        <is>
          <t>Haute</t>
        </is>
      </c>
    </row>
    <row r="4">
      <c r="A4" t="inlineStr">
        <is>
          <t>Four B</t>
        </is>
      </c>
      <c r="B4" t="inlineStr">
        <is>
          <t>Inspection</t>
        </is>
      </c>
      <c r="C4" t="n">
        <v>2</v>
      </c>
      <c r="D4" t="n">
        <v>80</v>
      </c>
      <c r="E4" t="n">
        <v>90</v>
      </c>
      <c r="F4" s="5" t="inlineStr">
        <is>
          <t>Moyenne</t>
        </is>
      </c>
    </row>
    <row r="5">
      <c r="A5" t="inlineStr">
        <is>
          <t>Presse C</t>
        </is>
      </c>
      <c r="B5" t="inlineStr">
        <is>
          <t>Réglage</t>
        </is>
      </c>
      <c r="C5" t="n">
        <v>3</v>
      </c>
      <c r="D5" t="n">
        <v>90</v>
      </c>
      <c r="E5" t="n">
        <v>150</v>
      </c>
      <c r="F5" s="4" t="inlineStr">
        <is>
          <t>Haute</t>
        </is>
      </c>
    </row>
    <row r="6">
      <c r="A6" t="inlineStr">
        <is>
          <t>Turbine D</t>
        </is>
      </c>
      <c r="B6" t="inlineStr">
        <is>
          <t>Diagnostic</t>
        </is>
      </c>
      <c r="C6" t="n">
        <v>1.5</v>
      </c>
      <c r="D6" t="n">
        <v>70</v>
      </c>
      <c r="E6" t="n">
        <v>60</v>
      </c>
      <c r="F6" s="6" t="inlineStr">
        <is>
          <t>Faible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H1"/>
  <sheetViews>
    <sheetView workbookViewId="0">
      <selection activeCell="A1" sqref="A1"/>
    </sheetView>
  </sheetViews>
  <sheetFormatPr baseColWidth="8" defaultRowHeight="15"/>
  <sheetData>
    <row r="1">
      <c r="A1" t="inlineStr">
        <is>
          <t>Équipement</t>
        </is>
      </c>
      <c r="B1" t="inlineStr">
        <is>
          <t>Zone</t>
        </is>
      </c>
      <c r="C1" t="inlineStr">
        <is>
          <t>Date</t>
        </is>
      </c>
      <c r="D1" t="inlineStr">
        <is>
          <t>Technicien</t>
        </is>
      </c>
      <c r="E1" t="inlineStr">
        <is>
          <t>Type</t>
        </is>
      </c>
      <c r="F1" t="inlineStr">
        <is>
          <t>Durée</t>
        </is>
      </c>
      <c r="G1" t="inlineStr">
        <is>
          <t>Coût</t>
        </is>
      </c>
      <c r="H1" t="inlineStr">
        <is>
          <t>Résumé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11"/>
  <sheetViews>
    <sheetView workbookViewId="0">
      <selection activeCell="A1" sqref="A1"/>
    </sheetView>
  </sheetViews>
  <sheetFormatPr baseColWidth="8" defaultRowHeight="15"/>
  <sheetData>
    <row r="1">
      <c r="A1" t="inlineStr">
        <is>
          <t>Technicien</t>
        </is>
      </c>
      <c r="B1" t="inlineStr">
        <is>
          <t>Équipement</t>
        </is>
      </c>
      <c r="C1" t="inlineStr">
        <is>
          <t>Durée (h)</t>
        </is>
      </c>
      <c r="D1" t="inlineStr">
        <is>
          <t>Coût (€)</t>
        </is>
      </c>
    </row>
    <row r="2">
      <c r="A2" t="inlineStr">
        <is>
          <t>Jean</t>
        </is>
      </c>
      <c r="B2" t="inlineStr">
        <is>
          <t>Pompe A</t>
        </is>
      </c>
      <c r="C2" t="n">
        <v>1.5</v>
      </c>
      <c r="D2" t="n">
        <v>150</v>
      </c>
    </row>
    <row r="3">
      <c r="A3" t="inlineStr">
        <is>
          <t>Sofia</t>
        </is>
      </c>
      <c r="B3" t="inlineStr">
        <is>
          <t>Four B</t>
        </is>
      </c>
      <c r="C3" t="n">
        <v>2</v>
      </c>
      <c r="D3" t="n">
        <v>200</v>
      </c>
    </row>
    <row r="4">
      <c r="A4" t="inlineStr">
        <is>
          <t>Jean</t>
        </is>
      </c>
      <c r="B4" t="inlineStr">
        <is>
          <t>Pompe A</t>
        </is>
      </c>
      <c r="C4" t="n">
        <v>3</v>
      </c>
      <c r="D4" t="n">
        <v>300</v>
      </c>
    </row>
    <row r="5">
      <c r="A5" t="inlineStr">
        <is>
          <t>Ahmed</t>
        </is>
      </c>
      <c r="B5" t="inlineStr">
        <is>
          <t>Presse C</t>
        </is>
      </c>
      <c r="C5" t="n">
        <v>1</v>
      </c>
      <c r="D5" t="n">
        <v>100</v>
      </c>
    </row>
    <row r="6">
      <c r="A6" t="inlineStr">
        <is>
          <t>Sofia</t>
        </is>
      </c>
      <c r="B6" t="inlineStr">
        <is>
          <t>Four B</t>
        </is>
      </c>
      <c r="C6" t="n">
        <v>2.5</v>
      </c>
      <c r="D6" t="n">
        <v>250</v>
      </c>
    </row>
    <row r="7">
      <c r="A7" t="inlineStr">
        <is>
          <t>Luc</t>
        </is>
      </c>
      <c r="B7" t="inlineStr">
        <is>
          <t>Turbine D</t>
        </is>
      </c>
      <c r="C7" t="n">
        <v>3</v>
      </c>
      <c r="D7" t="n">
        <v>300</v>
      </c>
    </row>
    <row r="8">
      <c r="A8" t="inlineStr">
        <is>
          <t>Ahmed</t>
        </is>
      </c>
      <c r="B8" t="inlineStr">
        <is>
          <t>Presse C</t>
        </is>
      </c>
      <c r="C8" t="n">
        <v>2</v>
      </c>
      <c r="D8" t="n">
        <v>200</v>
      </c>
    </row>
    <row r="9">
      <c r="A9" t="inlineStr">
        <is>
          <t>Jean</t>
        </is>
      </c>
      <c r="B9" t="inlineStr">
        <is>
          <t>Pompe A</t>
        </is>
      </c>
      <c r="C9" t="n">
        <v>1.5</v>
      </c>
      <c r="D9" t="n">
        <v>150</v>
      </c>
    </row>
    <row r="10">
      <c r="A10" t="inlineStr">
        <is>
          <t>Luc</t>
        </is>
      </c>
      <c r="B10" t="inlineStr">
        <is>
          <t>Turbine D</t>
        </is>
      </c>
      <c r="C10" t="n">
        <v>2</v>
      </c>
      <c r="D10" t="n">
        <v>240</v>
      </c>
    </row>
    <row r="11">
      <c r="A11" t="inlineStr">
        <is>
          <t>Sofia</t>
        </is>
      </c>
      <c r="B11" t="inlineStr">
        <is>
          <t>Four B</t>
        </is>
      </c>
      <c r="C11" t="n">
        <v>2</v>
      </c>
      <c r="D11" t="n">
        <v>260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2025-06-30T15:47:30Z</dcterms:created>
  <dcterms:modified xmlns:dcterms="http://purl.org/dc/terms/" xmlns:xsi="http://www.w3.org/2001/XMLSchema-instance" xsi:type="dcterms:W3CDTF">2025-06-30T15:47:30Z</dcterms:modified>
</cp:coreProperties>
</file>