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ception_Intelligente" sheetId="1" state="visible" r:id="rId1"/>
    <sheet xmlns:r="http://schemas.openxmlformats.org/officeDocument/2006/relationships" name="Synthese_Ecarts_Critiques" sheetId="2" state="visible" r:id="rId2"/>
    <sheet xmlns:r="http://schemas.openxmlformats.org/officeDocument/2006/relationships" name="Alerte_Ecarts" sheetId="3" state="visible" r:id="rId3"/>
    <sheet xmlns:r="http://schemas.openxmlformats.org/officeDocument/2006/relationships" name="Plan_Action_Correctif" sheetId="4" state="visible" r:id="rId4"/>
    <sheet xmlns:r="http://schemas.openxmlformats.org/officeDocument/2006/relationships" name="Synthese_Globale" sheetId="5" state="visible" r:id="rId5"/>
    <sheet xmlns:r="http://schemas.openxmlformats.org/officeDocument/2006/relationships" name="Fusion_Global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sz val="14"/>
    </font>
    <font>
      <b val="1"/>
      <sz val="12"/>
    </font>
  </fonts>
  <fills count="9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FD966"/>
        <bgColor rgb="00FFD966"/>
      </patternFill>
    </fill>
    <fill>
      <patternFill patternType="solid">
        <fgColor rgb="00F4CCCC"/>
        <bgColor rgb="00F4CCCC"/>
      </patternFill>
    </fill>
    <fill>
      <patternFill patternType="solid">
        <fgColor rgb="00EAD1DC"/>
        <bgColor rgb="00EAD1DC"/>
      </patternFill>
    </fill>
    <fill>
      <patternFill patternType="solid">
        <fgColor rgb="00D9E1F2"/>
        <bgColor rgb="00D9E1F2"/>
      </patternFill>
    </fill>
    <fill>
      <patternFill patternType="solid">
        <fgColor rgb="00FCE4D6"/>
        <bgColor rgb="00FCE4D6"/>
      </patternFill>
    </fill>
    <fill>
      <patternFill patternType="solid">
        <fgColor rgb="00D9EAD3"/>
        <bgColor rgb="00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1" fillId="3" borderId="0" applyAlignment="1" pivotButton="0" quotePrefix="0" xfId="0">
      <alignment horizontal="center"/>
    </xf>
    <xf numFmtId="0" fontId="2" fillId="4" borderId="0" applyAlignment="1" pivotButton="0" quotePrefix="0" xfId="0">
      <alignment horizontal="center"/>
    </xf>
    <xf numFmtId="0" fontId="1" fillId="5" borderId="0" applyAlignment="1" pivotButton="0" quotePrefix="0" xfId="0">
      <alignment horizontal="center"/>
    </xf>
    <xf numFmtId="0" fontId="2" fillId="6" borderId="0" applyAlignment="1" pivotButton="0" quotePrefix="0" xfId="0">
      <alignment horizontal="center"/>
    </xf>
    <xf numFmtId="0" fontId="3" fillId="7" borderId="0" applyAlignment="1" pivotButton="0" quotePrefix="0" xfId="0">
      <alignment horizontal="center"/>
    </xf>
    <xf numFmtId="0" fontId="1" fillId="4" borderId="0" applyAlignment="1" pivotButton="0" quotePrefix="0" xfId="0">
      <alignment horizontal="center"/>
    </xf>
    <xf numFmtId="0" fontId="1" fillId="8" borderId="0" applyAlignment="1" pivotButton="0" quotePrefix="0" xfId="0">
      <alignment horizontal="center"/>
    </xf>
  </cellXfs>
  <cellStyles count="1">
    <cellStyle name="Normal" xfId="0" builtinId="0" hidden="0"/>
  </cellStyles>
  <dxfs count="2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4CCCC"/>
          <bgColor rgb="00F4CC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 outlineLevelCol="0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</cols>
  <sheetData>
    <row r="1">
      <c r="A1" s="1" t="inlineStr">
        <is>
          <t>Date</t>
        </is>
      </c>
      <c r="B1" s="1" t="inlineStr">
        <is>
          <t>Fournisseur</t>
        </is>
      </c>
      <c r="C1" s="1" t="inlineStr">
        <is>
          <t>Produit</t>
        </is>
      </c>
      <c r="D1" s="1" t="inlineStr">
        <is>
          <t>Quantité Commandée</t>
        </is>
      </c>
      <c r="E1" s="1" t="inlineStr">
        <is>
          <t>Quantité Reçue</t>
        </is>
      </c>
      <c r="F1" s="1" t="inlineStr">
        <is>
          <t>Écart</t>
        </is>
      </c>
      <c r="G1" s="1" t="inlineStr">
        <is>
          <t>État de Conformité</t>
        </is>
      </c>
      <c r="H1" s="1" t="inlineStr">
        <is>
          <t>Urgence</t>
        </is>
      </c>
      <c r="I1" s="1" t="inlineStr">
        <is>
          <t>Recommandation Automatique</t>
        </is>
      </c>
      <c r="J1" s="1" t="inlineStr">
        <is>
          <t>Action Suivi</t>
        </is>
      </c>
    </row>
    <row r="2">
      <c r="D2" t="n">
        <v>100</v>
      </c>
      <c r="E2" t="n">
        <v>100</v>
      </c>
      <c r="F2">
        <f>E2-D2</f>
        <v/>
      </c>
      <c r="G2">
        <f>IF(ABS(F2)&lt;=5,"✅ Conforme","❌ Non Conforme")</f>
        <v/>
      </c>
      <c r="H2">
        <f>IF(ABS(F2)&gt;10,"Élevée",IF(ABS(F2)&gt;5,"Modérée","Faible"))</f>
        <v/>
      </c>
      <c r="I2">
        <f>IF(G2="✅ Conforme","Aucune","Vérification requise")</f>
        <v/>
      </c>
    </row>
    <row r="3">
      <c r="D3" t="n">
        <v>100</v>
      </c>
      <c r="E3" t="n">
        <v>90</v>
      </c>
      <c r="F3">
        <f>E3-D3</f>
        <v/>
      </c>
      <c r="G3">
        <f>IF(ABS(F3)&lt;=5,"✅ Conforme","❌ Non Conforme")</f>
        <v/>
      </c>
      <c r="H3">
        <f>IF(ABS(F3)&gt;10,"Élevée",IF(ABS(F3)&gt;5,"Modérée","Faible"))</f>
        <v/>
      </c>
      <c r="I3">
        <f>IF(G3="✅ Conforme","Aucune","Vérification requise")</f>
        <v/>
      </c>
    </row>
    <row r="4">
      <c r="D4" t="n">
        <v>100</v>
      </c>
      <c r="E4" t="n">
        <v>95</v>
      </c>
      <c r="F4">
        <f>E4-D4</f>
        <v/>
      </c>
      <c r="G4">
        <f>IF(ABS(F4)&lt;=5,"✅ Conforme","❌ Non Conforme")</f>
        <v/>
      </c>
      <c r="H4">
        <f>IF(ABS(F4)&gt;10,"Élevée",IF(ABS(F4)&gt;5,"Modérée","Faible"))</f>
        <v/>
      </c>
      <c r="I4">
        <f>IF(G4="✅ Conforme","Aucune","Vérification requise")</f>
        <v/>
      </c>
    </row>
    <row r="5">
      <c r="D5" t="n">
        <v>100</v>
      </c>
      <c r="E5" t="n">
        <v>100</v>
      </c>
      <c r="F5">
        <f>E5-D5</f>
        <v/>
      </c>
      <c r="G5">
        <f>IF(ABS(F5)&lt;=5,"✅ Conforme","❌ Non Conforme")</f>
        <v/>
      </c>
      <c r="H5">
        <f>IF(ABS(F5)&gt;10,"Élevée",IF(ABS(F5)&gt;5,"Modérée","Faible"))</f>
        <v/>
      </c>
      <c r="I5">
        <f>IF(G5="✅ Conforme","Aucune","Vérification requise")</f>
        <v/>
      </c>
    </row>
    <row r="6">
      <c r="D6" t="n">
        <v>100</v>
      </c>
      <c r="E6" t="n">
        <v>90</v>
      </c>
      <c r="F6">
        <f>E6-D6</f>
        <v/>
      </c>
      <c r="G6">
        <f>IF(ABS(F6)&lt;=5,"✅ Conforme","❌ Non Conforme")</f>
        <v/>
      </c>
      <c r="H6">
        <f>IF(ABS(F6)&gt;10,"Élevée",IF(ABS(F6)&gt;5,"Modérée","Faible"))</f>
        <v/>
      </c>
      <c r="I6">
        <f>IF(G6="✅ Conforme","Aucune","Vérification requise")</f>
        <v/>
      </c>
    </row>
    <row r="7">
      <c r="D7" t="n">
        <v>100</v>
      </c>
      <c r="E7" t="n">
        <v>95</v>
      </c>
      <c r="F7">
        <f>E7-D7</f>
        <v/>
      </c>
      <c r="G7">
        <f>IF(ABS(F7)&lt;=5,"✅ Conforme","❌ Non Conforme")</f>
        <v/>
      </c>
      <c r="H7">
        <f>IF(ABS(F7)&gt;10,"Élevée",IF(ABS(F7)&gt;5,"Modérée","Faible"))</f>
        <v/>
      </c>
      <c r="I7">
        <f>IF(G7="✅ Conforme","Aucune","Vérification requise")</f>
        <v/>
      </c>
    </row>
    <row r="8">
      <c r="D8" t="n">
        <v>100</v>
      </c>
      <c r="E8" t="n">
        <v>100</v>
      </c>
      <c r="F8">
        <f>E8-D8</f>
        <v/>
      </c>
      <c r="G8">
        <f>IF(ABS(F8)&lt;=5,"✅ Conforme","❌ Non Conforme")</f>
        <v/>
      </c>
      <c r="H8">
        <f>IF(ABS(F8)&gt;10,"Élevée",IF(ABS(F8)&gt;5,"Modérée","Faible"))</f>
        <v/>
      </c>
      <c r="I8">
        <f>IF(G8="✅ Conforme","Aucune","Vérification requise")</f>
        <v/>
      </c>
    </row>
    <row r="9">
      <c r="D9" t="n">
        <v>100</v>
      </c>
      <c r="E9" t="n">
        <v>90</v>
      </c>
      <c r="F9">
        <f>E9-D9</f>
        <v/>
      </c>
      <c r="G9">
        <f>IF(ABS(F9)&lt;=5,"✅ Conforme","❌ Non Conforme")</f>
        <v/>
      </c>
      <c r="H9">
        <f>IF(ABS(F9)&gt;10,"Élevée",IF(ABS(F9)&gt;5,"Modérée","Faible"))</f>
        <v/>
      </c>
      <c r="I9">
        <f>IF(G9="✅ Conforme","Aucune","Vérification requise")</f>
        <v/>
      </c>
    </row>
    <row r="10">
      <c r="D10" t="n">
        <v>100</v>
      </c>
      <c r="E10" t="n">
        <v>95</v>
      </c>
      <c r="F10">
        <f>E10-D10</f>
        <v/>
      </c>
      <c r="G10">
        <f>IF(ABS(F10)&lt;=5,"✅ Conforme","❌ Non Conforme")</f>
        <v/>
      </c>
      <c r="H10">
        <f>IF(ABS(F10)&gt;10,"Élevée",IF(ABS(F10)&gt;5,"Modérée","Faible"))</f>
        <v/>
      </c>
      <c r="I10">
        <f>IF(G10="✅ Conforme","Aucune","Vérification requise")</f>
        <v/>
      </c>
    </row>
    <row r="11">
      <c r="D11" t="n">
        <v>100</v>
      </c>
      <c r="E11" t="n">
        <v>100</v>
      </c>
      <c r="F11">
        <f>E11-D11</f>
        <v/>
      </c>
      <c r="G11">
        <f>IF(ABS(F11)&lt;=5,"✅ Conforme","❌ Non Conforme")</f>
        <v/>
      </c>
      <c r="H11">
        <f>IF(ABS(F11)&gt;10,"Élevée",IF(ABS(F11)&gt;5,"Modérée","Faible"))</f>
        <v/>
      </c>
      <c r="I11">
        <f>IF(G11="✅ Conforme","Aucune","Vérification requise")</f>
        <v/>
      </c>
    </row>
    <row r="12"/>
    <row r="13"/>
    <row r="14"/>
    <row r="15"/>
    <row r="16"/>
    <row r="17"/>
    <row r="18"/>
    <row r="19"/>
    <row r="20"/>
    <row r="21"/>
  </sheetData>
  <conditionalFormatting sqref="G2:G20">
    <cfRule type="cellIs" priority="1" operator="equal" dxfId="0">
      <formula>"✅ Conforme"</formula>
    </cfRule>
    <cfRule type="cellIs" priority="2" operator="equal" dxfId="1">
      <formula>"❌ Non Conforme"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21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</cols>
  <sheetData>
    <row r="1">
      <c r="A1" s="2" t="inlineStr">
        <is>
          <t>Date</t>
        </is>
      </c>
      <c r="B1" s="2" t="inlineStr">
        <is>
          <t>Fournisseur</t>
        </is>
      </c>
      <c r="C1" s="2" t="inlineStr">
        <is>
          <t>Produit</t>
        </is>
      </c>
      <c r="D1" s="2" t="inlineStr">
        <is>
          <t>Quantité Commandée</t>
        </is>
      </c>
      <c r="E1" s="2" t="inlineStr">
        <is>
          <t>Quantité Reçue</t>
        </is>
      </c>
      <c r="F1" s="2" t="inlineStr">
        <is>
          <t>Écart</t>
        </is>
      </c>
      <c r="G1" s="2" t="inlineStr">
        <is>
          <t>Urgence</t>
        </is>
      </c>
      <c r="H1" s="2" t="inlineStr">
        <is>
          <t>État</t>
        </is>
      </c>
      <c r="I1" s="2" t="inlineStr">
        <is>
          <t>Action Recommandée</t>
        </is>
      </c>
    </row>
    <row r="2">
      <c r="A2">
        <f>IF(ABS(Reception_Intelligente!F3)&gt;5,Reception_Intelligente!B3,"")</f>
        <v/>
      </c>
      <c r="B2">
        <f>IF(ABS(Reception_Intelligente!F3)&gt;5,Reception_Intelligente!C3,"")</f>
        <v/>
      </c>
      <c r="C2">
        <f>IF(ABS(Reception_Intelligente!F3)&gt;5,Reception_Intelligente!D3,"")</f>
        <v/>
      </c>
      <c r="D2">
        <f>IF(ABS(Reception_Intelligente!F3)&gt;5,Reception_Intelligente!E3,"")</f>
        <v/>
      </c>
      <c r="E2">
        <f>IF(ABS(Reception_Intelligente!F3)&gt;5,Reception_Intelligente!F3,"")</f>
        <v/>
      </c>
      <c r="F2">
        <f>IF(ABS(Reception_Intelligente!F3)&gt;5,Reception_Intelligente!G3,"")</f>
        <v/>
      </c>
      <c r="G2">
        <f>IF(ABS(Reception_Intelligente!F3)&gt;5,Reception_Intelligente!H3,"")</f>
        <v/>
      </c>
      <c r="H2">
        <f>IF(ABS(Reception_Intelligente!F3)&gt;5,Reception_Intelligente!I3,"")</f>
        <v/>
      </c>
      <c r="I2">
        <f>IF(ABS(Reception_Intelligente!F3)&gt;5,Reception_Intelligente!J3,"")</f>
        <v/>
      </c>
    </row>
    <row r="3">
      <c r="A3">
        <f>IF(ABS(Reception_Intelligente!F4)&gt;5,Reception_Intelligente!B4,"")</f>
        <v/>
      </c>
      <c r="B3">
        <f>IF(ABS(Reception_Intelligente!F4)&gt;5,Reception_Intelligente!C4,"")</f>
        <v/>
      </c>
      <c r="C3">
        <f>IF(ABS(Reception_Intelligente!F4)&gt;5,Reception_Intelligente!D4,"")</f>
        <v/>
      </c>
      <c r="D3">
        <f>IF(ABS(Reception_Intelligente!F4)&gt;5,Reception_Intelligente!E4,"")</f>
        <v/>
      </c>
      <c r="E3">
        <f>IF(ABS(Reception_Intelligente!F4)&gt;5,Reception_Intelligente!F4,"")</f>
        <v/>
      </c>
      <c r="F3">
        <f>IF(ABS(Reception_Intelligente!F4)&gt;5,Reception_Intelligente!G4,"")</f>
        <v/>
      </c>
      <c r="G3">
        <f>IF(ABS(Reception_Intelligente!F4)&gt;5,Reception_Intelligente!H4,"")</f>
        <v/>
      </c>
      <c r="H3">
        <f>IF(ABS(Reception_Intelligente!F4)&gt;5,Reception_Intelligente!I4,"")</f>
        <v/>
      </c>
      <c r="I3">
        <f>IF(ABS(Reception_Intelligente!F4)&gt;5,Reception_Intelligente!J4,"")</f>
        <v/>
      </c>
    </row>
    <row r="4">
      <c r="A4">
        <f>IF(ABS(Reception_Intelligente!F5)&gt;5,Reception_Intelligente!B5,"")</f>
        <v/>
      </c>
      <c r="B4">
        <f>IF(ABS(Reception_Intelligente!F5)&gt;5,Reception_Intelligente!C5,"")</f>
        <v/>
      </c>
      <c r="C4">
        <f>IF(ABS(Reception_Intelligente!F5)&gt;5,Reception_Intelligente!D5,"")</f>
        <v/>
      </c>
      <c r="D4">
        <f>IF(ABS(Reception_Intelligente!F5)&gt;5,Reception_Intelligente!E5,"")</f>
        <v/>
      </c>
      <c r="E4">
        <f>IF(ABS(Reception_Intelligente!F5)&gt;5,Reception_Intelligente!F5,"")</f>
        <v/>
      </c>
      <c r="F4">
        <f>IF(ABS(Reception_Intelligente!F5)&gt;5,Reception_Intelligente!G5,"")</f>
        <v/>
      </c>
      <c r="G4">
        <f>IF(ABS(Reception_Intelligente!F5)&gt;5,Reception_Intelligente!H5,"")</f>
        <v/>
      </c>
      <c r="H4">
        <f>IF(ABS(Reception_Intelligente!F5)&gt;5,Reception_Intelligente!I5,"")</f>
        <v/>
      </c>
      <c r="I4">
        <f>IF(ABS(Reception_Intelligente!F5)&gt;5,Reception_Intelligente!J5,"")</f>
        <v/>
      </c>
    </row>
    <row r="5">
      <c r="A5">
        <f>IF(ABS(Reception_Intelligente!F6)&gt;5,Reception_Intelligente!B6,"")</f>
        <v/>
      </c>
      <c r="B5">
        <f>IF(ABS(Reception_Intelligente!F6)&gt;5,Reception_Intelligente!C6,"")</f>
        <v/>
      </c>
      <c r="C5">
        <f>IF(ABS(Reception_Intelligente!F6)&gt;5,Reception_Intelligente!D6,"")</f>
        <v/>
      </c>
      <c r="D5">
        <f>IF(ABS(Reception_Intelligente!F6)&gt;5,Reception_Intelligente!E6,"")</f>
        <v/>
      </c>
      <c r="E5">
        <f>IF(ABS(Reception_Intelligente!F6)&gt;5,Reception_Intelligente!F6,"")</f>
        <v/>
      </c>
      <c r="F5">
        <f>IF(ABS(Reception_Intelligente!F6)&gt;5,Reception_Intelligente!G6,"")</f>
        <v/>
      </c>
      <c r="G5">
        <f>IF(ABS(Reception_Intelligente!F6)&gt;5,Reception_Intelligente!H6,"")</f>
        <v/>
      </c>
      <c r="H5">
        <f>IF(ABS(Reception_Intelligente!F6)&gt;5,Reception_Intelligente!I6,"")</f>
        <v/>
      </c>
      <c r="I5">
        <f>IF(ABS(Reception_Intelligente!F6)&gt;5,Reception_Intelligente!J6,"")</f>
        <v/>
      </c>
    </row>
    <row r="6">
      <c r="A6">
        <f>IF(ABS(Reception_Intelligente!F7)&gt;5,Reception_Intelligente!B7,"")</f>
        <v/>
      </c>
      <c r="B6">
        <f>IF(ABS(Reception_Intelligente!F7)&gt;5,Reception_Intelligente!C7,"")</f>
        <v/>
      </c>
      <c r="C6">
        <f>IF(ABS(Reception_Intelligente!F7)&gt;5,Reception_Intelligente!D7,"")</f>
        <v/>
      </c>
      <c r="D6">
        <f>IF(ABS(Reception_Intelligente!F7)&gt;5,Reception_Intelligente!E7,"")</f>
        <v/>
      </c>
      <c r="E6">
        <f>IF(ABS(Reception_Intelligente!F7)&gt;5,Reception_Intelligente!F7,"")</f>
        <v/>
      </c>
      <c r="F6">
        <f>IF(ABS(Reception_Intelligente!F7)&gt;5,Reception_Intelligente!G7,"")</f>
        <v/>
      </c>
      <c r="G6">
        <f>IF(ABS(Reception_Intelligente!F7)&gt;5,Reception_Intelligente!H7,"")</f>
        <v/>
      </c>
      <c r="H6">
        <f>IF(ABS(Reception_Intelligente!F7)&gt;5,Reception_Intelligente!I7,"")</f>
        <v/>
      </c>
      <c r="I6">
        <f>IF(ABS(Reception_Intelligente!F7)&gt;5,Reception_Intelligente!J7,"")</f>
        <v/>
      </c>
    </row>
    <row r="7">
      <c r="A7">
        <f>IF(ABS(Reception_Intelligente!F8)&gt;5,Reception_Intelligente!B8,"")</f>
        <v/>
      </c>
      <c r="B7">
        <f>IF(ABS(Reception_Intelligente!F8)&gt;5,Reception_Intelligente!C8,"")</f>
        <v/>
      </c>
      <c r="C7">
        <f>IF(ABS(Reception_Intelligente!F8)&gt;5,Reception_Intelligente!D8,"")</f>
        <v/>
      </c>
      <c r="D7">
        <f>IF(ABS(Reception_Intelligente!F8)&gt;5,Reception_Intelligente!E8,"")</f>
        <v/>
      </c>
      <c r="E7">
        <f>IF(ABS(Reception_Intelligente!F8)&gt;5,Reception_Intelligente!F8,"")</f>
        <v/>
      </c>
      <c r="F7">
        <f>IF(ABS(Reception_Intelligente!F8)&gt;5,Reception_Intelligente!G8,"")</f>
        <v/>
      </c>
      <c r="G7">
        <f>IF(ABS(Reception_Intelligente!F8)&gt;5,Reception_Intelligente!H8,"")</f>
        <v/>
      </c>
      <c r="H7">
        <f>IF(ABS(Reception_Intelligente!F8)&gt;5,Reception_Intelligente!I8,"")</f>
        <v/>
      </c>
      <c r="I7">
        <f>IF(ABS(Reception_Intelligente!F8)&gt;5,Reception_Intelligente!J8,"")</f>
        <v/>
      </c>
    </row>
    <row r="8">
      <c r="A8">
        <f>IF(ABS(Reception_Intelligente!F9)&gt;5,Reception_Intelligente!B9,"")</f>
        <v/>
      </c>
      <c r="B8">
        <f>IF(ABS(Reception_Intelligente!F9)&gt;5,Reception_Intelligente!C9,"")</f>
        <v/>
      </c>
      <c r="C8">
        <f>IF(ABS(Reception_Intelligente!F9)&gt;5,Reception_Intelligente!D9,"")</f>
        <v/>
      </c>
      <c r="D8">
        <f>IF(ABS(Reception_Intelligente!F9)&gt;5,Reception_Intelligente!E9,"")</f>
        <v/>
      </c>
      <c r="E8">
        <f>IF(ABS(Reception_Intelligente!F9)&gt;5,Reception_Intelligente!F9,"")</f>
        <v/>
      </c>
      <c r="F8">
        <f>IF(ABS(Reception_Intelligente!F9)&gt;5,Reception_Intelligente!G9,"")</f>
        <v/>
      </c>
      <c r="G8">
        <f>IF(ABS(Reception_Intelligente!F9)&gt;5,Reception_Intelligente!H9,"")</f>
        <v/>
      </c>
      <c r="H8">
        <f>IF(ABS(Reception_Intelligente!F9)&gt;5,Reception_Intelligente!I9,"")</f>
        <v/>
      </c>
      <c r="I8">
        <f>IF(ABS(Reception_Intelligente!F9)&gt;5,Reception_Intelligente!J9,"")</f>
        <v/>
      </c>
    </row>
    <row r="9">
      <c r="A9">
        <f>IF(ABS(Reception_Intelligente!F10)&gt;5,Reception_Intelligente!B10,"")</f>
        <v/>
      </c>
      <c r="B9">
        <f>IF(ABS(Reception_Intelligente!F10)&gt;5,Reception_Intelligente!C10,"")</f>
        <v/>
      </c>
      <c r="C9">
        <f>IF(ABS(Reception_Intelligente!F10)&gt;5,Reception_Intelligente!D10,"")</f>
        <v/>
      </c>
      <c r="D9">
        <f>IF(ABS(Reception_Intelligente!F10)&gt;5,Reception_Intelligente!E10,"")</f>
        <v/>
      </c>
      <c r="E9">
        <f>IF(ABS(Reception_Intelligente!F10)&gt;5,Reception_Intelligente!F10,"")</f>
        <v/>
      </c>
      <c r="F9">
        <f>IF(ABS(Reception_Intelligente!F10)&gt;5,Reception_Intelligente!G10,"")</f>
        <v/>
      </c>
      <c r="G9">
        <f>IF(ABS(Reception_Intelligente!F10)&gt;5,Reception_Intelligente!H10,"")</f>
        <v/>
      </c>
      <c r="H9">
        <f>IF(ABS(Reception_Intelligente!F10)&gt;5,Reception_Intelligente!I10,"")</f>
        <v/>
      </c>
      <c r="I9">
        <f>IF(ABS(Reception_Intelligente!F10)&gt;5,Reception_Intelligente!J10,"")</f>
        <v/>
      </c>
    </row>
    <row r="10">
      <c r="A10">
        <f>IF(ABS(Reception_Intelligente!F11)&gt;5,Reception_Intelligente!B11,"")</f>
        <v/>
      </c>
      <c r="B10">
        <f>IF(ABS(Reception_Intelligente!F11)&gt;5,Reception_Intelligente!C11,"")</f>
        <v/>
      </c>
      <c r="C10">
        <f>IF(ABS(Reception_Intelligente!F11)&gt;5,Reception_Intelligente!D11,"")</f>
        <v/>
      </c>
      <c r="D10">
        <f>IF(ABS(Reception_Intelligente!F11)&gt;5,Reception_Intelligente!E11,"")</f>
        <v/>
      </c>
      <c r="E10">
        <f>IF(ABS(Reception_Intelligente!F11)&gt;5,Reception_Intelligente!F11,"")</f>
        <v/>
      </c>
      <c r="F10">
        <f>IF(ABS(Reception_Intelligente!F11)&gt;5,Reception_Intelligente!G11,"")</f>
        <v/>
      </c>
      <c r="G10">
        <f>IF(ABS(Reception_Intelligente!F11)&gt;5,Reception_Intelligente!H11,"")</f>
        <v/>
      </c>
      <c r="H10">
        <f>IF(ABS(Reception_Intelligente!F11)&gt;5,Reception_Intelligente!I11,"")</f>
        <v/>
      </c>
      <c r="I10">
        <f>IF(ABS(Reception_Intelligente!F11)&gt;5,Reception_Intelligente!J11,"")</f>
        <v/>
      </c>
    </row>
    <row r="11">
      <c r="A11">
        <f>IF(ABS(Reception_Intelligente!F12)&gt;5,Reception_Intelligente!B12,"")</f>
        <v/>
      </c>
      <c r="B11">
        <f>IF(ABS(Reception_Intelligente!F12)&gt;5,Reception_Intelligente!C12,"")</f>
        <v/>
      </c>
      <c r="C11">
        <f>IF(ABS(Reception_Intelligente!F12)&gt;5,Reception_Intelligente!D12,"")</f>
        <v/>
      </c>
      <c r="D11">
        <f>IF(ABS(Reception_Intelligente!F12)&gt;5,Reception_Intelligente!E12,"")</f>
        <v/>
      </c>
      <c r="E11">
        <f>IF(ABS(Reception_Intelligente!F12)&gt;5,Reception_Intelligente!F12,"")</f>
        <v/>
      </c>
      <c r="F11">
        <f>IF(ABS(Reception_Intelligente!F12)&gt;5,Reception_Intelligente!G12,"")</f>
        <v/>
      </c>
      <c r="G11">
        <f>IF(ABS(Reception_Intelligente!F12)&gt;5,Reception_Intelligente!H12,"")</f>
        <v/>
      </c>
      <c r="H11">
        <f>IF(ABS(Reception_Intelligente!F12)&gt;5,Reception_Intelligente!I12,"")</f>
        <v/>
      </c>
      <c r="I11">
        <f>IF(ABS(Reception_Intelligente!F12)&gt;5,Reception_Intelligente!J12,"")</f>
        <v/>
      </c>
    </row>
    <row r="12"/>
    <row r="13"/>
    <row r="14"/>
    <row r="15"/>
    <row r="16"/>
    <row r="17"/>
    <row r="18"/>
    <row r="19"/>
    <row r="20"/>
    <row r="21"/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🔔 État des Écarts Critiques</t>
        </is>
      </c>
    </row>
    <row r="2">
      <c r="A2" t="inlineStr">
        <is>
          <t>Nombre d'écarts critiques détectés :</t>
        </is>
      </c>
      <c r="B2">
        <f>COUNTA(Synthese_Ecarts_Critiques!A2:A100)</f>
        <v/>
      </c>
    </row>
    <row r="3">
      <c r="A3" t="inlineStr">
        <is>
          <t>Alerte visuelle :</t>
        </is>
      </c>
      <c r="B3">
        <f>IF(B2&gt;3,"🚨 Trop d'écarts","🟢 Situation maîtrisée")</f>
        <v/>
      </c>
    </row>
  </sheetData>
  <mergeCells count="1">
    <mergeCell ref="A1:B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M21"/>
  <sheetViews>
    <sheetView workbookViewId="0">
      <selection activeCell="A1" sqref="A1"/>
    </sheetView>
  </sheetViews>
  <sheetFormatPr baseColWidth="8" defaultRowHeight="15" outlineLevelCol="0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</cols>
  <sheetData>
    <row r="1">
      <c r="A1" s="4" t="inlineStr">
        <is>
          <t>Date</t>
        </is>
      </c>
      <c r="B1" s="4" t="inlineStr">
        <is>
          <t>Fournisseur</t>
        </is>
      </c>
      <c r="C1" s="4" t="inlineStr">
        <is>
          <t>Produit</t>
        </is>
      </c>
      <c r="D1" s="4" t="inlineStr">
        <is>
          <t>Type d'Écart</t>
        </is>
      </c>
      <c r="E1" s="4" t="inlineStr">
        <is>
          <t>Gravité</t>
        </is>
      </c>
      <c r="F1" s="4" t="inlineStr">
        <is>
          <t>Action Corrective</t>
        </is>
      </c>
      <c r="G1" s="4" t="inlineStr">
        <is>
          <t>Responsable</t>
        </is>
      </c>
      <c r="H1" s="4" t="inlineStr">
        <is>
          <t>Date Suivi</t>
        </is>
      </c>
      <c r="I1" s="4" t="inlineStr">
        <is>
          <t>État</t>
        </is>
      </c>
    </row>
    <row r="2">
      <c r="A2">
        <f>Synthese_Ecarts_Critiques!A2</f>
        <v/>
      </c>
      <c r="B2">
        <f>Synthese_Ecarts_Critiques!B2</f>
        <v/>
      </c>
      <c r="C2">
        <f>Synthese_Ecarts_Critiques!C2</f>
        <v/>
      </c>
      <c r="D2" t="inlineStr">
        <is>
          <t>Écart de quantité</t>
        </is>
      </c>
      <c r="E2">
        <f>Synthese_Ecarts_Critiques!G2</f>
        <v/>
      </c>
      <c r="F2" t="inlineStr"/>
      <c r="G2" t="inlineStr"/>
      <c r="H2" t="inlineStr"/>
      <c r="I2" t="inlineStr"/>
    </row>
    <row r="3">
      <c r="A3">
        <f>Synthese_Ecarts_Critiques!A3</f>
        <v/>
      </c>
      <c r="B3">
        <f>Synthese_Ecarts_Critiques!B3</f>
        <v/>
      </c>
      <c r="C3">
        <f>Synthese_Ecarts_Critiques!C3</f>
        <v/>
      </c>
      <c r="D3" t="inlineStr">
        <is>
          <t>Écart de quantité</t>
        </is>
      </c>
      <c r="E3">
        <f>Synthese_Ecarts_Critiques!G3</f>
        <v/>
      </c>
      <c r="F3" t="inlineStr"/>
      <c r="G3" t="inlineStr"/>
      <c r="H3" t="inlineStr"/>
      <c r="I3" t="inlineStr"/>
    </row>
    <row r="4">
      <c r="A4">
        <f>Synthese_Ecarts_Critiques!A4</f>
        <v/>
      </c>
      <c r="B4">
        <f>Synthese_Ecarts_Critiques!B4</f>
        <v/>
      </c>
      <c r="C4">
        <f>Synthese_Ecarts_Critiques!C4</f>
        <v/>
      </c>
      <c r="D4" t="inlineStr">
        <is>
          <t>Écart de quantité</t>
        </is>
      </c>
      <c r="E4">
        <f>Synthese_Ecarts_Critiques!G4</f>
        <v/>
      </c>
      <c r="F4" t="inlineStr"/>
      <c r="G4" t="inlineStr"/>
      <c r="H4" t="inlineStr"/>
      <c r="I4" t="inlineStr"/>
    </row>
    <row r="5">
      <c r="A5">
        <f>Synthese_Ecarts_Critiques!A5</f>
        <v/>
      </c>
      <c r="B5">
        <f>Synthese_Ecarts_Critiques!B5</f>
        <v/>
      </c>
      <c r="C5">
        <f>Synthese_Ecarts_Critiques!C5</f>
        <v/>
      </c>
      <c r="D5" t="inlineStr">
        <is>
          <t>Écart de quantité</t>
        </is>
      </c>
      <c r="E5">
        <f>Synthese_Ecarts_Critiques!G5</f>
        <v/>
      </c>
      <c r="F5" t="inlineStr"/>
      <c r="G5" t="inlineStr"/>
      <c r="H5" t="inlineStr"/>
      <c r="I5" t="inlineStr"/>
    </row>
    <row r="6">
      <c r="A6">
        <f>Synthese_Ecarts_Critiques!A6</f>
        <v/>
      </c>
      <c r="B6">
        <f>Synthese_Ecarts_Critiques!B6</f>
        <v/>
      </c>
      <c r="C6">
        <f>Synthese_Ecarts_Critiques!C6</f>
        <v/>
      </c>
      <c r="D6" t="inlineStr">
        <is>
          <t>Écart de quantité</t>
        </is>
      </c>
      <c r="E6">
        <f>Synthese_Ecarts_Critiques!G6</f>
        <v/>
      </c>
      <c r="F6" t="inlineStr"/>
      <c r="G6" t="inlineStr"/>
      <c r="H6" t="inlineStr"/>
      <c r="I6" t="inlineStr"/>
    </row>
    <row r="7">
      <c r="A7">
        <f>Synthese_Ecarts_Critiques!A7</f>
        <v/>
      </c>
      <c r="B7">
        <f>Synthese_Ecarts_Critiques!B7</f>
        <v/>
      </c>
      <c r="C7">
        <f>Synthese_Ecarts_Critiques!C7</f>
        <v/>
      </c>
      <c r="D7" t="inlineStr">
        <is>
          <t>Écart de quantité</t>
        </is>
      </c>
      <c r="E7">
        <f>Synthese_Ecarts_Critiques!G7</f>
        <v/>
      </c>
      <c r="F7" t="inlineStr"/>
      <c r="G7" t="inlineStr"/>
      <c r="H7" t="inlineStr"/>
      <c r="I7" t="inlineStr"/>
    </row>
    <row r="8">
      <c r="A8">
        <f>Synthese_Ecarts_Critiques!A8</f>
        <v/>
      </c>
      <c r="B8">
        <f>Synthese_Ecarts_Critiques!B8</f>
        <v/>
      </c>
      <c r="C8">
        <f>Synthese_Ecarts_Critiques!C8</f>
        <v/>
      </c>
      <c r="D8" t="inlineStr">
        <is>
          <t>Écart de quantité</t>
        </is>
      </c>
      <c r="E8">
        <f>Synthese_Ecarts_Critiques!G8</f>
        <v/>
      </c>
      <c r="F8" t="inlineStr"/>
      <c r="G8" t="inlineStr"/>
      <c r="H8" t="inlineStr"/>
      <c r="I8" t="inlineStr"/>
    </row>
    <row r="9">
      <c r="A9">
        <f>Synthese_Ecarts_Critiques!A9</f>
        <v/>
      </c>
      <c r="B9">
        <f>Synthese_Ecarts_Critiques!B9</f>
        <v/>
      </c>
      <c r="C9">
        <f>Synthese_Ecarts_Critiques!C9</f>
        <v/>
      </c>
      <c r="D9" t="inlineStr">
        <is>
          <t>Écart de quantité</t>
        </is>
      </c>
      <c r="E9">
        <f>Synthese_Ecarts_Critiques!G9</f>
        <v/>
      </c>
      <c r="F9" t="inlineStr"/>
      <c r="G9" t="inlineStr"/>
      <c r="H9" t="inlineStr"/>
      <c r="I9" t="inlineStr"/>
    </row>
    <row r="10">
      <c r="A10">
        <f>Synthese_Ecarts_Critiques!A10</f>
        <v/>
      </c>
      <c r="B10">
        <f>Synthese_Ecarts_Critiques!B10</f>
        <v/>
      </c>
      <c r="C10">
        <f>Synthese_Ecarts_Critiques!C10</f>
        <v/>
      </c>
      <c r="D10" t="inlineStr">
        <is>
          <t>Écart de quantité</t>
        </is>
      </c>
      <c r="E10">
        <f>Synthese_Ecarts_Critiques!G10</f>
        <v/>
      </c>
      <c r="F10" t="inlineStr"/>
      <c r="G10" t="inlineStr"/>
      <c r="H10" t="inlineStr"/>
      <c r="I10" t="inlineStr"/>
    </row>
    <row r="11">
      <c r="A11">
        <f>Synthese_Ecarts_Critiques!A11</f>
        <v/>
      </c>
      <c r="B11">
        <f>Synthese_Ecarts_Critiques!B11</f>
        <v/>
      </c>
      <c r="C11">
        <f>Synthese_Ecarts_Critiques!C11</f>
        <v/>
      </c>
      <c r="D11" t="inlineStr">
        <is>
          <t>Écart de quantité</t>
        </is>
      </c>
      <c r="E11">
        <f>Synthese_Ecarts_Critiques!G11</f>
        <v/>
      </c>
      <c r="F11" t="inlineStr"/>
      <c r="G11" t="inlineStr"/>
      <c r="H11" t="inlineStr"/>
      <c r="I11" t="inlineStr"/>
    </row>
    <row r="12"/>
    <row r="13"/>
    <row r="14"/>
    <row r="15"/>
    <row r="16"/>
    <row r="17"/>
    <row r="18"/>
    <row r="19"/>
    <row r="20"/>
    <row r="21"/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26"/>
  <sheetViews>
    <sheetView workbookViewId="0">
      <selection activeCell="A1" sqref="A1"/>
    </sheetView>
  </sheetViews>
  <sheetFormatPr baseColWidth="8" defaultRowHeight="15" outlineLevelCol="0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</cols>
  <sheetData>
    <row r="1">
      <c r="A1" s="5" t="inlineStr">
        <is>
          <t>📊 SYNTHESE GLOBALE - SUIVI LOGISTIQUE</t>
        </is>
      </c>
    </row>
    <row r="2">
      <c r="A2" s="1" t="inlineStr">
        <is>
          <t>Date</t>
        </is>
      </c>
      <c r="B2" s="1" t="inlineStr">
        <is>
          <t>Fournisseur</t>
        </is>
      </c>
      <c r="C2" s="1" t="inlineStr">
        <is>
          <t>Produit</t>
        </is>
      </c>
      <c r="D2" s="1" t="inlineStr">
        <is>
          <t>Quantité Commandée</t>
        </is>
      </c>
      <c r="E2" s="1" t="inlineStr">
        <is>
          <t>Quantité Reçue</t>
        </is>
      </c>
      <c r="F2" s="1" t="inlineStr">
        <is>
          <t>Écart</t>
        </is>
      </c>
      <c r="G2" s="1" t="inlineStr">
        <is>
          <t>Urgence</t>
        </is>
      </c>
      <c r="H2" s="1" t="inlineStr">
        <is>
          <t>État</t>
        </is>
      </c>
      <c r="I2" s="1" t="inlineStr">
        <is>
          <t>Action Recommandée</t>
        </is>
      </c>
    </row>
    <row r="3">
      <c r="A3">
        <f>Synthese_Ecarts_Critiques!A2</f>
        <v/>
      </c>
      <c r="B3">
        <f>Synthese_Ecarts_Critiques!B2</f>
        <v/>
      </c>
      <c r="C3">
        <f>Synthese_Ecarts_Critiques!C2</f>
        <v/>
      </c>
      <c r="D3">
        <f>Synthese_Ecarts_Critiques!D2</f>
        <v/>
      </c>
      <c r="E3">
        <f>Synthese_Ecarts_Critiques!E2</f>
        <v/>
      </c>
      <c r="F3">
        <f>Synthese_Ecarts_Critiques!F2</f>
        <v/>
      </c>
      <c r="G3">
        <f>Synthese_Ecarts_Critiques!G2</f>
        <v/>
      </c>
      <c r="H3">
        <f>Synthese_Ecarts_Critiques!H2</f>
        <v/>
      </c>
      <c r="I3">
        <f>Synthese_Ecarts_Critiques!I2</f>
        <v/>
      </c>
    </row>
    <row r="4">
      <c r="A4">
        <f>Synthese_Ecarts_Critiques!A3</f>
        <v/>
      </c>
      <c r="B4">
        <f>Synthese_Ecarts_Critiques!B3</f>
        <v/>
      </c>
      <c r="C4">
        <f>Synthese_Ecarts_Critiques!C3</f>
        <v/>
      </c>
      <c r="D4">
        <f>Synthese_Ecarts_Critiques!D3</f>
        <v/>
      </c>
      <c r="E4">
        <f>Synthese_Ecarts_Critiques!E3</f>
        <v/>
      </c>
      <c r="F4">
        <f>Synthese_Ecarts_Critiques!F3</f>
        <v/>
      </c>
      <c r="G4">
        <f>Synthese_Ecarts_Critiques!G3</f>
        <v/>
      </c>
      <c r="H4">
        <f>Synthese_Ecarts_Critiques!H3</f>
        <v/>
      </c>
      <c r="I4">
        <f>Synthese_Ecarts_Critiques!I3</f>
        <v/>
      </c>
    </row>
    <row r="5">
      <c r="A5">
        <f>Synthese_Ecarts_Critiques!A4</f>
        <v/>
      </c>
      <c r="B5">
        <f>Synthese_Ecarts_Critiques!B4</f>
        <v/>
      </c>
      <c r="C5">
        <f>Synthese_Ecarts_Critiques!C4</f>
        <v/>
      </c>
      <c r="D5">
        <f>Synthese_Ecarts_Critiques!D4</f>
        <v/>
      </c>
      <c r="E5">
        <f>Synthese_Ecarts_Critiques!E4</f>
        <v/>
      </c>
      <c r="F5">
        <f>Synthese_Ecarts_Critiques!F4</f>
        <v/>
      </c>
      <c r="G5">
        <f>Synthese_Ecarts_Critiques!G4</f>
        <v/>
      </c>
      <c r="H5">
        <f>Synthese_Ecarts_Critiques!H4</f>
        <v/>
      </c>
      <c r="I5">
        <f>Synthese_Ecarts_Critiques!I4</f>
        <v/>
      </c>
    </row>
    <row r="6">
      <c r="A6">
        <f>Synthese_Ecarts_Critiques!A5</f>
        <v/>
      </c>
      <c r="B6">
        <f>Synthese_Ecarts_Critiques!B5</f>
        <v/>
      </c>
      <c r="C6">
        <f>Synthese_Ecarts_Critiques!C5</f>
        <v/>
      </c>
      <c r="D6">
        <f>Synthese_Ecarts_Critiques!D5</f>
        <v/>
      </c>
      <c r="E6">
        <f>Synthese_Ecarts_Critiques!E5</f>
        <v/>
      </c>
      <c r="F6">
        <f>Synthese_Ecarts_Critiques!F5</f>
        <v/>
      </c>
      <c r="G6">
        <f>Synthese_Ecarts_Critiques!G5</f>
        <v/>
      </c>
      <c r="H6">
        <f>Synthese_Ecarts_Critiques!H5</f>
        <v/>
      </c>
      <c r="I6">
        <f>Synthese_Ecarts_Critiques!I5</f>
        <v/>
      </c>
    </row>
    <row r="7">
      <c r="A7">
        <f>Synthese_Ecarts_Critiques!A6</f>
        <v/>
      </c>
      <c r="B7">
        <f>Synthese_Ecarts_Critiques!B6</f>
        <v/>
      </c>
      <c r="C7">
        <f>Synthese_Ecarts_Critiques!C6</f>
        <v/>
      </c>
      <c r="D7">
        <f>Synthese_Ecarts_Critiques!D6</f>
        <v/>
      </c>
      <c r="E7">
        <f>Synthese_Ecarts_Critiques!E6</f>
        <v/>
      </c>
      <c r="F7">
        <f>Synthese_Ecarts_Critiques!F6</f>
        <v/>
      </c>
      <c r="G7">
        <f>Synthese_Ecarts_Critiques!G6</f>
        <v/>
      </c>
      <c r="H7">
        <f>Synthese_Ecarts_Critiques!H6</f>
        <v/>
      </c>
      <c r="I7">
        <f>Synthese_Ecarts_Critiques!I6</f>
        <v/>
      </c>
    </row>
    <row r="8">
      <c r="A8">
        <f>Synthese_Ecarts_Critiques!A7</f>
        <v/>
      </c>
      <c r="B8">
        <f>Synthese_Ecarts_Critiques!B7</f>
        <v/>
      </c>
      <c r="C8">
        <f>Synthese_Ecarts_Critiques!C7</f>
        <v/>
      </c>
      <c r="D8">
        <f>Synthese_Ecarts_Critiques!D7</f>
        <v/>
      </c>
      <c r="E8">
        <f>Synthese_Ecarts_Critiques!E7</f>
        <v/>
      </c>
      <c r="F8">
        <f>Synthese_Ecarts_Critiques!F7</f>
        <v/>
      </c>
      <c r="G8">
        <f>Synthese_Ecarts_Critiques!G7</f>
        <v/>
      </c>
      <c r="H8">
        <f>Synthese_Ecarts_Critiques!H7</f>
        <v/>
      </c>
      <c r="I8">
        <f>Synthese_Ecarts_Critiques!I7</f>
        <v/>
      </c>
    </row>
    <row r="9">
      <c r="A9">
        <f>Synthese_Ecarts_Critiques!A8</f>
        <v/>
      </c>
      <c r="B9">
        <f>Synthese_Ecarts_Critiques!B8</f>
        <v/>
      </c>
      <c r="C9">
        <f>Synthese_Ecarts_Critiques!C8</f>
        <v/>
      </c>
      <c r="D9">
        <f>Synthese_Ecarts_Critiques!D8</f>
        <v/>
      </c>
      <c r="E9">
        <f>Synthese_Ecarts_Critiques!E8</f>
        <v/>
      </c>
      <c r="F9">
        <f>Synthese_Ecarts_Critiques!F8</f>
        <v/>
      </c>
      <c r="G9">
        <f>Synthese_Ecarts_Critiques!G8</f>
        <v/>
      </c>
      <c r="H9">
        <f>Synthese_Ecarts_Critiques!H8</f>
        <v/>
      </c>
      <c r="I9">
        <f>Synthese_Ecarts_Critiques!I8</f>
        <v/>
      </c>
    </row>
    <row r="10">
      <c r="A10">
        <f>Synthese_Ecarts_Critiques!A9</f>
        <v/>
      </c>
      <c r="B10">
        <f>Synthese_Ecarts_Critiques!B9</f>
        <v/>
      </c>
      <c r="C10">
        <f>Synthese_Ecarts_Critiques!C9</f>
        <v/>
      </c>
      <c r="D10">
        <f>Synthese_Ecarts_Critiques!D9</f>
        <v/>
      </c>
      <c r="E10">
        <f>Synthese_Ecarts_Critiques!E9</f>
        <v/>
      </c>
      <c r="F10">
        <f>Synthese_Ecarts_Critiques!F9</f>
        <v/>
      </c>
      <c r="G10">
        <f>Synthese_Ecarts_Critiques!G9</f>
        <v/>
      </c>
      <c r="H10">
        <f>Synthese_Ecarts_Critiques!H9</f>
        <v/>
      </c>
      <c r="I10">
        <f>Synthese_Ecarts_Critiques!I9</f>
        <v/>
      </c>
    </row>
    <row r="11">
      <c r="A11">
        <f>Synthese_Ecarts_Critiques!A10</f>
        <v/>
      </c>
      <c r="B11">
        <f>Synthese_Ecarts_Critiques!B10</f>
        <v/>
      </c>
      <c r="C11">
        <f>Synthese_Ecarts_Critiques!C10</f>
        <v/>
      </c>
      <c r="D11">
        <f>Synthese_Ecarts_Critiques!D10</f>
        <v/>
      </c>
      <c r="E11">
        <f>Synthese_Ecarts_Critiques!E10</f>
        <v/>
      </c>
      <c r="F11">
        <f>Synthese_Ecarts_Critiques!F10</f>
        <v/>
      </c>
      <c r="G11">
        <f>Synthese_Ecarts_Critiques!G10</f>
        <v/>
      </c>
      <c r="H11">
        <f>Synthese_Ecarts_Critiques!H10</f>
        <v/>
      </c>
      <c r="I11">
        <f>Synthese_Ecarts_Critiques!I10</f>
        <v/>
      </c>
    </row>
    <row r="12">
      <c r="A12">
        <f>Synthese_Ecarts_Critiques!A11</f>
        <v/>
      </c>
      <c r="B12">
        <f>Synthese_Ecarts_Critiques!B11</f>
        <v/>
      </c>
      <c r="C12">
        <f>Synthese_Ecarts_Critiques!C11</f>
        <v/>
      </c>
      <c r="D12">
        <f>Synthese_Ecarts_Critiques!D11</f>
        <v/>
      </c>
      <c r="E12">
        <f>Synthese_Ecarts_Critiques!E11</f>
        <v/>
      </c>
      <c r="F12">
        <f>Synthese_Ecarts_Critiques!F11</f>
        <v/>
      </c>
      <c r="G12">
        <f>Synthese_Ecarts_Critiques!G11</f>
        <v/>
      </c>
      <c r="H12">
        <f>Synthese_Ecarts_Critiques!H11</f>
        <v/>
      </c>
      <c r="I12">
        <f>Synthese_Ecarts_Critiques!I11</f>
        <v/>
      </c>
    </row>
    <row r="15">
      <c r="A15" s="6" t="inlineStr">
        <is>
          <t>PLAN D’ACTION CORRECTIF</t>
        </is>
      </c>
    </row>
    <row r="16">
      <c r="A16" s="7" t="inlineStr">
        <is>
          <t>Date</t>
        </is>
      </c>
      <c r="B16" s="7" t="inlineStr">
        <is>
          <t>Fournisseur</t>
        </is>
      </c>
      <c r="C16" s="7" t="inlineStr">
        <is>
          <t>Produit</t>
        </is>
      </c>
      <c r="D16" s="7" t="inlineStr">
        <is>
          <t>Type d'Écart</t>
        </is>
      </c>
      <c r="E16" s="7" t="inlineStr">
        <is>
          <t>Gravité</t>
        </is>
      </c>
      <c r="F16" s="7" t="inlineStr">
        <is>
          <t>Action Corrective</t>
        </is>
      </c>
      <c r="G16" s="7" t="inlineStr">
        <is>
          <t>Responsable</t>
        </is>
      </c>
      <c r="H16" s="7" t="inlineStr">
        <is>
          <t>Date Suivi</t>
        </is>
      </c>
      <c r="I16" s="7" t="inlineStr">
        <is>
          <t>État</t>
        </is>
      </c>
    </row>
    <row r="17">
      <c r="A17">
        <f>Plan_Action_Correctif!A2</f>
        <v/>
      </c>
      <c r="B17">
        <f>Plan_Action_Correctif!B2</f>
        <v/>
      </c>
      <c r="C17">
        <f>Plan_Action_Correctif!C2</f>
        <v/>
      </c>
      <c r="D17">
        <f>Plan_Action_Correctif!D2</f>
        <v/>
      </c>
      <c r="E17">
        <f>Plan_Action_Correctif!E2</f>
        <v/>
      </c>
      <c r="F17">
        <f>Plan_Action_Correctif!F2</f>
        <v/>
      </c>
      <c r="G17">
        <f>Plan_Action_Correctif!G2</f>
        <v/>
      </c>
      <c r="H17">
        <f>Plan_Action_Correctif!H2</f>
        <v/>
      </c>
      <c r="I17">
        <f>Plan_Action_Correctif!I2</f>
        <v/>
      </c>
    </row>
    <row r="18">
      <c r="A18">
        <f>Plan_Action_Correctif!A3</f>
        <v/>
      </c>
      <c r="B18">
        <f>Plan_Action_Correctif!B3</f>
        <v/>
      </c>
      <c r="C18">
        <f>Plan_Action_Correctif!C3</f>
        <v/>
      </c>
      <c r="D18">
        <f>Plan_Action_Correctif!D3</f>
        <v/>
      </c>
      <c r="E18">
        <f>Plan_Action_Correctif!E3</f>
        <v/>
      </c>
      <c r="F18">
        <f>Plan_Action_Correctif!F3</f>
        <v/>
      </c>
      <c r="G18">
        <f>Plan_Action_Correctif!G3</f>
        <v/>
      </c>
      <c r="H18">
        <f>Plan_Action_Correctif!H3</f>
        <v/>
      </c>
      <c r="I18">
        <f>Plan_Action_Correctif!I3</f>
        <v/>
      </c>
    </row>
    <row r="19">
      <c r="A19">
        <f>Plan_Action_Correctif!A4</f>
        <v/>
      </c>
      <c r="B19">
        <f>Plan_Action_Correctif!B4</f>
        <v/>
      </c>
      <c r="C19">
        <f>Plan_Action_Correctif!C4</f>
        <v/>
      </c>
      <c r="D19">
        <f>Plan_Action_Correctif!D4</f>
        <v/>
      </c>
      <c r="E19">
        <f>Plan_Action_Correctif!E4</f>
        <v/>
      </c>
      <c r="F19">
        <f>Plan_Action_Correctif!F4</f>
        <v/>
      </c>
      <c r="G19">
        <f>Plan_Action_Correctif!G4</f>
        <v/>
      </c>
      <c r="H19">
        <f>Plan_Action_Correctif!H4</f>
        <v/>
      </c>
      <c r="I19">
        <f>Plan_Action_Correctif!I4</f>
        <v/>
      </c>
    </row>
    <row r="20">
      <c r="A20">
        <f>Plan_Action_Correctif!A5</f>
        <v/>
      </c>
      <c r="B20">
        <f>Plan_Action_Correctif!B5</f>
        <v/>
      </c>
      <c r="C20">
        <f>Plan_Action_Correctif!C5</f>
        <v/>
      </c>
      <c r="D20">
        <f>Plan_Action_Correctif!D5</f>
        <v/>
      </c>
      <c r="E20">
        <f>Plan_Action_Correctif!E5</f>
        <v/>
      </c>
      <c r="F20">
        <f>Plan_Action_Correctif!F5</f>
        <v/>
      </c>
      <c r="G20">
        <f>Plan_Action_Correctif!G5</f>
        <v/>
      </c>
      <c r="H20">
        <f>Plan_Action_Correctif!H5</f>
        <v/>
      </c>
      <c r="I20">
        <f>Plan_Action_Correctif!I5</f>
        <v/>
      </c>
    </row>
    <row r="21">
      <c r="A21">
        <f>Plan_Action_Correctif!A6</f>
        <v/>
      </c>
      <c r="B21">
        <f>Plan_Action_Correctif!B6</f>
        <v/>
      </c>
      <c r="C21">
        <f>Plan_Action_Correctif!C6</f>
        <v/>
      </c>
      <c r="D21">
        <f>Plan_Action_Correctif!D6</f>
        <v/>
      </c>
      <c r="E21">
        <f>Plan_Action_Correctif!E6</f>
        <v/>
      </c>
      <c r="F21">
        <f>Plan_Action_Correctif!F6</f>
        <v/>
      </c>
      <c r="G21">
        <f>Plan_Action_Correctif!G6</f>
        <v/>
      </c>
      <c r="H21">
        <f>Plan_Action_Correctif!H6</f>
        <v/>
      </c>
      <c r="I21">
        <f>Plan_Action_Correctif!I6</f>
        <v/>
      </c>
    </row>
    <row r="22">
      <c r="A22">
        <f>Plan_Action_Correctif!A7</f>
        <v/>
      </c>
      <c r="B22">
        <f>Plan_Action_Correctif!B7</f>
        <v/>
      </c>
      <c r="C22">
        <f>Plan_Action_Correctif!C7</f>
        <v/>
      </c>
      <c r="D22">
        <f>Plan_Action_Correctif!D7</f>
        <v/>
      </c>
      <c r="E22">
        <f>Plan_Action_Correctif!E7</f>
        <v/>
      </c>
      <c r="F22">
        <f>Plan_Action_Correctif!F7</f>
        <v/>
      </c>
      <c r="G22">
        <f>Plan_Action_Correctif!G7</f>
        <v/>
      </c>
      <c r="H22">
        <f>Plan_Action_Correctif!H7</f>
        <v/>
      </c>
      <c r="I22">
        <f>Plan_Action_Correctif!I7</f>
        <v/>
      </c>
    </row>
    <row r="23">
      <c r="A23">
        <f>Plan_Action_Correctif!A8</f>
        <v/>
      </c>
      <c r="B23">
        <f>Plan_Action_Correctif!B8</f>
        <v/>
      </c>
      <c r="C23">
        <f>Plan_Action_Correctif!C8</f>
        <v/>
      </c>
      <c r="D23">
        <f>Plan_Action_Correctif!D8</f>
        <v/>
      </c>
      <c r="E23">
        <f>Plan_Action_Correctif!E8</f>
        <v/>
      </c>
      <c r="F23">
        <f>Plan_Action_Correctif!F8</f>
        <v/>
      </c>
      <c r="G23">
        <f>Plan_Action_Correctif!G8</f>
        <v/>
      </c>
      <c r="H23">
        <f>Plan_Action_Correctif!H8</f>
        <v/>
      </c>
      <c r="I23">
        <f>Plan_Action_Correctif!I8</f>
        <v/>
      </c>
    </row>
    <row r="24">
      <c r="A24">
        <f>Plan_Action_Correctif!A9</f>
        <v/>
      </c>
      <c r="B24">
        <f>Plan_Action_Correctif!B9</f>
        <v/>
      </c>
      <c r="C24">
        <f>Plan_Action_Correctif!C9</f>
        <v/>
      </c>
      <c r="D24">
        <f>Plan_Action_Correctif!D9</f>
        <v/>
      </c>
      <c r="E24">
        <f>Plan_Action_Correctif!E9</f>
        <v/>
      </c>
      <c r="F24">
        <f>Plan_Action_Correctif!F9</f>
        <v/>
      </c>
      <c r="G24">
        <f>Plan_Action_Correctif!G9</f>
        <v/>
      </c>
      <c r="H24">
        <f>Plan_Action_Correctif!H9</f>
        <v/>
      </c>
      <c r="I24">
        <f>Plan_Action_Correctif!I9</f>
        <v/>
      </c>
    </row>
    <row r="25">
      <c r="A25">
        <f>Plan_Action_Correctif!A10</f>
        <v/>
      </c>
      <c r="B25">
        <f>Plan_Action_Correctif!B10</f>
        <v/>
      </c>
      <c r="C25">
        <f>Plan_Action_Correctif!C10</f>
        <v/>
      </c>
      <c r="D25">
        <f>Plan_Action_Correctif!D10</f>
        <v/>
      </c>
      <c r="E25">
        <f>Plan_Action_Correctif!E10</f>
        <v/>
      </c>
      <c r="F25">
        <f>Plan_Action_Correctif!F10</f>
        <v/>
      </c>
      <c r="G25">
        <f>Plan_Action_Correctif!G10</f>
        <v/>
      </c>
      <c r="H25">
        <f>Plan_Action_Correctif!H10</f>
        <v/>
      </c>
      <c r="I25">
        <f>Plan_Action_Correctif!I10</f>
        <v/>
      </c>
    </row>
    <row r="26">
      <c r="A26">
        <f>Plan_Action_Correctif!A11</f>
        <v/>
      </c>
      <c r="B26">
        <f>Plan_Action_Correctif!B11</f>
        <v/>
      </c>
      <c r="C26">
        <f>Plan_Action_Correctif!C11</f>
        <v/>
      </c>
      <c r="D26">
        <f>Plan_Action_Correctif!D11</f>
        <v/>
      </c>
      <c r="E26">
        <f>Plan_Action_Correctif!E11</f>
        <v/>
      </c>
      <c r="F26">
        <f>Plan_Action_Correctif!F11</f>
        <v/>
      </c>
      <c r="G26">
        <f>Plan_Action_Correctif!G11</f>
        <v/>
      </c>
      <c r="H26">
        <f>Plan_Action_Correctif!H11</f>
        <v/>
      </c>
      <c r="I26">
        <f>Plan_Action_Correctif!I11</f>
        <v/>
      </c>
    </row>
  </sheetData>
  <mergeCells count="2">
    <mergeCell ref="A1:I1"/>
    <mergeCell ref="A15:I15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M21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</cols>
  <sheetData>
    <row r="1">
      <c r="A1" s="8" t="inlineStr">
        <is>
          <t>Source</t>
        </is>
      </c>
      <c r="B1" s="8" t="inlineStr">
        <is>
          <t>Date</t>
        </is>
      </c>
      <c r="C1" s="8" t="inlineStr">
        <is>
          <t>Fournisseur</t>
        </is>
      </c>
      <c r="D1" s="8" t="inlineStr">
        <is>
          <t>Produit</t>
        </is>
      </c>
      <c r="E1" s="8" t="inlineStr">
        <is>
          <t>Quantité Commandée</t>
        </is>
      </c>
      <c r="F1" s="8" t="inlineStr">
        <is>
          <t>Quantité Reçue</t>
        </is>
      </c>
      <c r="G1" s="8" t="inlineStr">
        <is>
          <t>Écart</t>
        </is>
      </c>
      <c r="H1" s="8" t="inlineStr">
        <is>
          <t>Conformité</t>
        </is>
      </c>
      <c r="I1" s="8" t="inlineStr">
        <is>
          <t>Urgence</t>
        </is>
      </c>
      <c r="J1" s="8" t="inlineStr">
        <is>
          <t>Recommandation</t>
        </is>
      </c>
      <c r="K1" s="8" t="inlineStr">
        <is>
          <t>Action</t>
        </is>
      </c>
      <c r="L1" s="8" t="inlineStr">
        <is>
          <t>Responsable</t>
        </is>
      </c>
      <c r="M1" s="8" t="inlineStr">
        <is>
          <t>État</t>
        </is>
      </c>
    </row>
    <row r="2">
      <c r="A2" t="inlineStr">
        <is>
          <t>Réception</t>
        </is>
      </c>
      <c r="B2" t="inlineStr">
        <is>
          <t>01/06/2025</t>
        </is>
      </c>
      <c r="C2" t="inlineStr">
        <is>
          <t>Fournisseur X</t>
        </is>
      </c>
      <c r="D2" t="inlineStr">
        <is>
          <t>Produit A</t>
        </is>
      </c>
      <c r="E2" t="n">
        <v>100</v>
      </c>
      <c r="F2" t="n">
        <v>95</v>
      </c>
      <c r="G2" t="n">
        <v>-5</v>
      </c>
      <c r="H2" t="inlineStr">
        <is>
          <t>✅ Conforme</t>
        </is>
      </c>
      <c r="I2" t="inlineStr">
        <is>
          <t>Faible</t>
        </is>
      </c>
      <c r="J2" t="inlineStr">
        <is>
          <t>Aucune</t>
        </is>
      </c>
      <c r="K2" t="inlineStr"/>
      <c r="L2" t="inlineStr"/>
      <c r="M2" t="inlineStr"/>
    </row>
    <row r="3">
      <c r="A3" t="inlineStr">
        <is>
          <t>Réception</t>
        </is>
      </c>
      <c r="B3" t="inlineStr">
        <is>
          <t>02/06/2025</t>
        </is>
      </c>
      <c r="C3" t="inlineStr">
        <is>
          <t>Fournisseur Y</t>
        </is>
      </c>
      <c r="D3" t="inlineStr">
        <is>
          <t>Produit B</t>
        </is>
      </c>
      <c r="E3" t="n">
        <v>100</v>
      </c>
      <c r="F3" t="n">
        <v>85</v>
      </c>
      <c r="G3" t="n">
        <v>-15</v>
      </c>
      <c r="H3" t="inlineStr">
        <is>
          <t>❌ Non Conforme</t>
        </is>
      </c>
      <c r="I3" t="inlineStr">
        <is>
          <t>Élevée</t>
        </is>
      </c>
      <c r="J3" t="inlineStr">
        <is>
          <t>Vérification requise</t>
        </is>
      </c>
      <c r="K3" t="inlineStr"/>
      <c r="L3" t="inlineStr"/>
      <c r="M3" t="inlineStr"/>
    </row>
    <row r="4">
      <c r="A4" t="inlineStr">
        <is>
          <t>Synthèse</t>
        </is>
      </c>
      <c r="B4" t="inlineStr">
        <is>
          <t>03/06/2025</t>
        </is>
      </c>
      <c r="C4" t="inlineStr">
        <is>
          <t>Fournisseur Z</t>
        </is>
      </c>
      <c r="D4" t="inlineStr">
        <is>
          <t>Produit C</t>
        </is>
      </c>
      <c r="E4" t="n">
        <v>100</v>
      </c>
      <c r="F4" t="n">
        <v>90</v>
      </c>
      <c r="G4" t="n">
        <v>-10</v>
      </c>
      <c r="H4" t="inlineStr">
        <is>
          <t>❌ Non Conforme</t>
        </is>
      </c>
      <c r="I4" t="inlineStr">
        <is>
          <t>Modérée</t>
        </is>
      </c>
      <c r="J4" t="inlineStr">
        <is>
          <t>Inspection</t>
        </is>
      </c>
      <c r="K4" t="inlineStr"/>
      <c r="L4" t="inlineStr"/>
      <c r="M4" t="inlineStr"/>
    </row>
    <row r="5">
      <c r="A5" t="inlineStr">
        <is>
          <t>Plan Action</t>
        </is>
      </c>
      <c r="B5" t="inlineStr">
        <is>
          <t>04/06/2025</t>
        </is>
      </c>
      <c r="C5" t="inlineStr">
        <is>
          <t>Fournisseur X</t>
        </is>
      </c>
      <c r="D5" t="inlineStr">
        <is>
          <t>Produit A</t>
        </is>
      </c>
      <c r="E5" t="n">
        <v>100</v>
      </c>
      <c r="F5" t="n">
        <v>95</v>
      </c>
      <c r="G5" t="n">
        <v>-5</v>
      </c>
      <c r="H5" t="inlineStr">
        <is>
          <t>✅ Conforme</t>
        </is>
      </c>
      <c r="I5" t="inlineStr">
        <is>
          <t>Faible</t>
        </is>
      </c>
      <c r="J5" t="inlineStr">
        <is>
          <t>Aucune</t>
        </is>
      </c>
      <c r="K5" t="inlineStr">
        <is>
          <t>Réinformer fournisseur</t>
        </is>
      </c>
      <c r="L5" t="inlineStr">
        <is>
          <t>Mme Dupont</t>
        </is>
      </c>
      <c r="M5" t="inlineStr">
        <is>
          <t>En cours</t>
        </is>
      </c>
    </row>
    <row r="6">
      <c r="A6" t="inlineStr">
        <is>
          <t>Plan Action</t>
        </is>
      </c>
      <c r="B6" t="inlineStr">
        <is>
          <t>05/06/2025</t>
        </is>
      </c>
      <c r="C6" t="inlineStr">
        <is>
          <t>Fournisseur Y</t>
        </is>
      </c>
      <c r="D6" t="inlineStr">
        <is>
          <t>Produit B</t>
        </is>
      </c>
      <c r="E6" t="n">
        <v>100</v>
      </c>
      <c r="F6" t="n">
        <v>85</v>
      </c>
      <c r="G6" t="n">
        <v>-15</v>
      </c>
      <c r="H6" t="inlineStr">
        <is>
          <t>❌ Non Conforme</t>
        </is>
      </c>
      <c r="I6" t="inlineStr">
        <is>
          <t>Élevée</t>
        </is>
      </c>
      <c r="J6" t="inlineStr">
        <is>
          <t>Remplacement</t>
        </is>
      </c>
      <c r="K6" t="inlineStr">
        <is>
          <t>Reprise produit</t>
        </is>
      </c>
      <c r="L6" t="inlineStr">
        <is>
          <t>M. Lefevre</t>
        </is>
      </c>
      <c r="M6" t="inlineStr">
        <is>
          <t>Clos</t>
        </is>
      </c>
    </row>
    <row r="7">
      <c r="A7" t="inlineStr">
        <is>
          <t>Synthèse</t>
        </is>
      </c>
      <c r="B7">
        <f>IF(ABS(Reception_Intelligente!F8)&gt;5,Reception_Intelligente!B8,"")</f>
        <v/>
      </c>
      <c r="C7">
        <f>IF(ABS(Reception_Intelligente!F8)&gt;5,Reception_Intelligente!C8,"")</f>
        <v/>
      </c>
      <c r="D7">
        <f>IF(ABS(Reception_Intelligente!F8)&gt;5,Reception_Intelligente!D8,"")</f>
        <v/>
      </c>
      <c r="E7">
        <f>IF(ABS(Reception_Intelligente!F8)&gt;5,Reception_Intelligente!E8,"")</f>
        <v/>
      </c>
      <c r="F7">
        <f>IF(ABS(Reception_Intelligente!F8)&gt;5,Reception_Intelligente!F8,"")</f>
        <v/>
      </c>
      <c r="G7">
        <f>IF(ABS(Reception_Intelligente!F8)&gt;5,Reception_Intelligente!G8,"")</f>
        <v/>
      </c>
      <c r="H7">
        <f>IF(ABS(Reception_Intelligente!F8)&gt;5,Reception_Intelligente!H8,"")</f>
        <v/>
      </c>
      <c r="I7">
        <f>IF(ABS(Reception_Intelligente!F8)&gt;5,Reception_Intelligente!I8,"")</f>
        <v/>
      </c>
      <c r="J7">
        <f>IF(ABS(Reception_Intelligente!F8)&gt;5,Reception_Intelligente!J8,"")</f>
        <v/>
      </c>
    </row>
    <row r="8">
      <c r="A8" t="inlineStr">
        <is>
          <t>Synthèse</t>
        </is>
      </c>
      <c r="B8">
        <f>IF(ABS(Reception_Intelligente!F9)&gt;5,Reception_Intelligente!B9,"")</f>
        <v/>
      </c>
      <c r="C8">
        <f>IF(ABS(Reception_Intelligente!F9)&gt;5,Reception_Intelligente!C9,"")</f>
        <v/>
      </c>
      <c r="D8">
        <f>IF(ABS(Reception_Intelligente!F9)&gt;5,Reception_Intelligente!D9,"")</f>
        <v/>
      </c>
      <c r="E8">
        <f>IF(ABS(Reception_Intelligente!F9)&gt;5,Reception_Intelligente!E9,"")</f>
        <v/>
      </c>
      <c r="F8">
        <f>IF(ABS(Reception_Intelligente!F9)&gt;5,Reception_Intelligente!F9,"")</f>
        <v/>
      </c>
      <c r="G8">
        <f>IF(ABS(Reception_Intelligente!F9)&gt;5,Reception_Intelligente!G9,"")</f>
        <v/>
      </c>
      <c r="H8">
        <f>IF(ABS(Reception_Intelligente!F9)&gt;5,Reception_Intelligente!H9,"")</f>
        <v/>
      </c>
      <c r="I8">
        <f>IF(ABS(Reception_Intelligente!F9)&gt;5,Reception_Intelligente!I9,"")</f>
        <v/>
      </c>
      <c r="J8">
        <f>IF(ABS(Reception_Intelligente!F9)&gt;5,Reception_Intelligente!J9,"")</f>
        <v/>
      </c>
    </row>
    <row r="9">
      <c r="A9" t="inlineStr">
        <is>
          <t>Synthèse</t>
        </is>
      </c>
      <c r="B9">
        <f>IF(ABS(Reception_Intelligente!F10)&gt;5,Reception_Intelligente!B10,"")</f>
        <v/>
      </c>
      <c r="C9">
        <f>IF(ABS(Reception_Intelligente!F10)&gt;5,Reception_Intelligente!C10,"")</f>
        <v/>
      </c>
      <c r="D9">
        <f>IF(ABS(Reception_Intelligente!F10)&gt;5,Reception_Intelligente!D10,"")</f>
        <v/>
      </c>
      <c r="E9">
        <f>IF(ABS(Reception_Intelligente!F10)&gt;5,Reception_Intelligente!E10,"")</f>
        <v/>
      </c>
      <c r="F9">
        <f>IF(ABS(Reception_Intelligente!F10)&gt;5,Reception_Intelligente!F10,"")</f>
        <v/>
      </c>
      <c r="G9">
        <f>IF(ABS(Reception_Intelligente!F10)&gt;5,Reception_Intelligente!G10,"")</f>
        <v/>
      </c>
      <c r="H9">
        <f>IF(ABS(Reception_Intelligente!F10)&gt;5,Reception_Intelligente!H10,"")</f>
        <v/>
      </c>
      <c r="I9">
        <f>IF(ABS(Reception_Intelligente!F10)&gt;5,Reception_Intelligente!I10,"")</f>
        <v/>
      </c>
      <c r="J9">
        <f>IF(ABS(Reception_Intelligente!F10)&gt;5,Reception_Intelligente!J10,"")</f>
        <v/>
      </c>
    </row>
    <row r="10">
      <c r="A10" t="inlineStr">
        <is>
          <t>Synthèse</t>
        </is>
      </c>
      <c r="B10">
        <f>IF(ABS(Reception_Intelligente!F11)&gt;5,Reception_Intelligente!B11,"")</f>
        <v/>
      </c>
      <c r="C10">
        <f>IF(ABS(Reception_Intelligente!F11)&gt;5,Reception_Intelligente!C11,"")</f>
        <v/>
      </c>
      <c r="D10">
        <f>IF(ABS(Reception_Intelligente!F11)&gt;5,Reception_Intelligente!D11,"")</f>
        <v/>
      </c>
      <c r="E10">
        <f>IF(ABS(Reception_Intelligente!F11)&gt;5,Reception_Intelligente!E11,"")</f>
        <v/>
      </c>
      <c r="F10">
        <f>IF(ABS(Reception_Intelligente!F11)&gt;5,Reception_Intelligente!F11,"")</f>
        <v/>
      </c>
      <c r="G10">
        <f>IF(ABS(Reception_Intelligente!F11)&gt;5,Reception_Intelligente!G11,"")</f>
        <v/>
      </c>
      <c r="H10">
        <f>IF(ABS(Reception_Intelligente!F11)&gt;5,Reception_Intelligente!H11,"")</f>
        <v/>
      </c>
      <c r="I10">
        <f>IF(ABS(Reception_Intelligente!F11)&gt;5,Reception_Intelligente!I11,"")</f>
        <v/>
      </c>
      <c r="J10">
        <f>IF(ABS(Reception_Intelligente!F11)&gt;5,Reception_Intelligente!J11,"")</f>
        <v/>
      </c>
    </row>
    <row r="11">
      <c r="A11" t="inlineStr">
        <is>
          <t>Synthèse</t>
        </is>
      </c>
      <c r="B11">
        <f>IF(ABS(Reception_Intelligente!F12)&gt;5,Reception_Intelligente!B12,"")</f>
        <v/>
      </c>
      <c r="C11">
        <f>IF(ABS(Reception_Intelligente!F12)&gt;5,Reception_Intelligente!C12,"")</f>
        <v/>
      </c>
      <c r="D11">
        <f>IF(ABS(Reception_Intelligente!F12)&gt;5,Reception_Intelligente!D12,"")</f>
        <v/>
      </c>
      <c r="E11">
        <f>IF(ABS(Reception_Intelligente!F12)&gt;5,Reception_Intelligente!E12,"")</f>
        <v/>
      </c>
      <c r="F11">
        <f>IF(ABS(Reception_Intelligente!F12)&gt;5,Reception_Intelligente!F12,"")</f>
        <v/>
      </c>
      <c r="G11">
        <f>IF(ABS(Reception_Intelligente!F12)&gt;5,Reception_Intelligente!G12,"")</f>
        <v/>
      </c>
      <c r="H11">
        <f>IF(ABS(Reception_Intelligente!F12)&gt;5,Reception_Intelligente!H12,"")</f>
        <v/>
      </c>
      <c r="I11">
        <f>IF(ABS(Reception_Intelligente!F12)&gt;5,Reception_Intelligente!I12,"")</f>
        <v/>
      </c>
      <c r="J11">
        <f>IF(ABS(Reception_Intelligente!F12)&gt;5,Reception_Intelligente!J12,"")</f>
        <v/>
      </c>
    </row>
    <row r="12">
      <c r="A12" t="inlineStr">
        <is>
          <t>Plan Action</t>
        </is>
      </c>
      <c r="B12">
        <f>Synthese_Ecarts_Critiques!A2</f>
        <v/>
      </c>
      <c r="C12">
        <f>Synthese_Ecarts_Critiques!B2</f>
        <v/>
      </c>
      <c r="D12">
        <f>Synthese_Ecarts_Critiques!C2</f>
        <v/>
      </c>
      <c r="E12" t="inlineStr">
        <is>
          <t>Écart de quantité</t>
        </is>
      </c>
      <c r="F12">
        <f>Synthese_Ecarts_Critiques!G2</f>
        <v/>
      </c>
      <c r="G12" t="inlineStr"/>
      <c r="H12" t="inlineStr"/>
      <c r="I12" t="inlineStr"/>
      <c r="J12" t="inlineStr"/>
    </row>
    <row r="13">
      <c r="A13" t="inlineStr">
        <is>
          <t>Plan Action</t>
        </is>
      </c>
      <c r="B13">
        <f>Synthese_Ecarts_Critiques!A3</f>
        <v/>
      </c>
      <c r="C13">
        <f>Synthese_Ecarts_Critiques!B3</f>
        <v/>
      </c>
      <c r="D13">
        <f>Synthese_Ecarts_Critiques!C3</f>
        <v/>
      </c>
      <c r="E13" t="inlineStr">
        <is>
          <t>Écart de quantité</t>
        </is>
      </c>
      <c r="F13">
        <f>Synthese_Ecarts_Critiques!G3</f>
        <v/>
      </c>
      <c r="G13" t="inlineStr"/>
      <c r="H13" t="inlineStr"/>
      <c r="I13" t="inlineStr"/>
      <c r="J13" t="inlineStr"/>
    </row>
    <row r="14">
      <c r="A14" t="inlineStr">
        <is>
          <t>Plan Action</t>
        </is>
      </c>
      <c r="B14">
        <f>Synthese_Ecarts_Critiques!A4</f>
        <v/>
      </c>
      <c r="C14">
        <f>Synthese_Ecarts_Critiques!B4</f>
        <v/>
      </c>
      <c r="D14">
        <f>Synthese_Ecarts_Critiques!C4</f>
        <v/>
      </c>
      <c r="E14" t="inlineStr">
        <is>
          <t>Écart de quantité</t>
        </is>
      </c>
      <c r="F14">
        <f>Synthese_Ecarts_Critiques!G4</f>
        <v/>
      </c>
      <c r="G14" t="inlineStr"/>
      <c r="H14" t="inlineStr"/>
      <c r="I14" t="inlineStr"/>
      <c r="J14" t="inlineStr"/>
    </row>
    <row r="15">
      <c r="A15" t="inlineStr">
        <is>
          <t>Plan Action</t>
        </is>
      </c>
      <c r="B15">
        <f>Synthese_Ecarts_Critiques!A5</f>
        <v/>
      </c>
      <c r="C15">
        <f>Synthese_Ecarts_Critiques!B5</f>
        <v/>
      </c>
      <c r="D15">
        <f>Synthese_Ecarts_Critiques!C5</f>
        <v/>
      </c>
      <c r="E15" t="inlineStr">
        <is>
          <t>Écart de quantité</t>
        </is>
      </c>
      <c r="F15">
        <f>Synthese_Ecarts_Critiques!G5</f>
        <v/>
      </c>
      <c r="G15" t="inlineStr"/>
      <c r="H15" t="inlineStr"/>
      <c r="I15" t="inlineStr"/>
      <c r="J15" t="inlineStr"/>
    </row>
    <row r="16">
      <c r="A16" t="inlineStr">
        <is>
          <t>Plan Action</t>
        </is>
      </c>
      <c r="B16">
        <f>Synthese_Ecarts_Critiques!A6</f>
        <v/>
      </c>
      <c r="C16">
        <f>Synthese_Ecarts_Critiques!B6</f>
        <v/>
      </c>
      <c r="D16">
        <f>Synthese_Ecarts_Critiques!C6</f>
        <v/>
      </c>
      <c r="E16" t="inlineStr">
        <is>
          <t>Écart de quantité</t>
        </is>
      </c>
      <c r="F16">
        <f>Synthese_Ecarts_Critiques!G6</f>
        <v/>
      </c>
      <c r="G16" t="inlineStr"/>
      <c r="H16" t="inlineStr"/>
      <c r="I16" t="inlineStr"/>
      <c r="J16" t="inlineStr"/>
    </row>
    <row r="17">
      <c r="A17" t="inlineStr">
        <is>
          <t>Plan Action</t>
        </is>
      </c>
      <c r="B17">
        <f>Synthese_Ecarts_Critiques!A7</f>
        <v/>
      </c>
      <c r="C17">
        <f>Synthese_Ecarts_Critiques!B7</f>
        <v/>
      </c>
      <c r="D17">
        <f>Synthese_Ecarts_Critiques!C7</f>
        <v/>
      </c>
      <c r="E17" t="inlineStr">
        <is>
          <t>Écart de quantité</t>
        </is>
      </c>
      <c r="F17">
        <f>Synthese_Ecarts_Critiques!G7</f>
        <v/>
      </c>
      <c r="G17" t="inlineStr"/>
      <c r="H17" t="inlineStr"/>
      <c r="I17" t="inlineStr"/>
      <c r="J17" t="inlineStr"/>
    </row>
    <row r="18">
      <c r="A18" t="inlineStr">
        <is>
          <t>Plan Action</t>
        </is>
      </c>
      <c r="B18">
        <f>Synthese_Ecarts_Critiques!A8</f>
        <v/>
      </c>
      <c r="C18">
        <f>Synthese_Ecarts_Critiques!B8</f>
        <v/>
      </c>
      <c r="D18">
        <f>Synthese_Ecarts_Critiques!C8</f>
        <v/>
      </c>
      <c r="E18" t="inlineStr">
        <is>
          <t>Écart de quantité</t>
        </is>
      </c>
      <c r="F18">
        <f>Synthese_Ecarts_Critiques!G8</f>
        <v/>
      </c>
      <c r="G18" t="inlineStr"/>
      <c r="H18" t="inlineStr"/>
      <c r="I18" t="inlineStr"/>
      <c r="J18" t="inlineStr"/>
    </row>
    <row r="19">
      <c r="A19" t="inlineStr">
        <is>
          <t>Plan Action</t>
        </is>
      </c>
      <c r="B19">
        <f>Synthese_Ecarts_Critiques!A9</f>
        <v/>
      </c>
      <c r="C19">
        <f>Synthese_Ecarts_Critiques!B9</f>
        <v/>
      </c>
      <c r="D19">
        <f>Synthese_Ecarts_Critiques!C9</f>
        <v/>
      </c>
      <c r="E19" t="inlineStr">
        <is>
          <t>Écart de quantité</t>
        </is>
      </c>
      <c r="F19">
        <f>Synthese_Ecarts_Critiques!G9</f>
        <v/>
      </c>
      <c r="G19" t="inlineStr"/>
      <c r="H19" t="inlineStr"/>
      <c r="I19" t="inlineStr"/>
      <c r="J19" t="inlineStr"/>
    </row>
    <row r="20">
      <c r="A20" t="inlineStr">
        <is>
          <t>Plan Action</t>
        </is>
      </c>
      <c r="B20">
        <f>Synthese_Ecarts_Critiques!A10</f>
        <v/>
      </c>
      <c r="C20">
        <f>Synthese_Ecarts_Critiques!B10</f>
        <v/>
      </c>
      <c r="D20">
        <f>Synthese_Ecarts_Critiques!C10</f>
        <v/>
      </c>
      <c r="E20" t="inlineStr">
        <is>
          <t>Écart de quantité</t>
        </is>
      </c>
      <c r="F20">
        <f>Synthese_Ecarts_Critiques!G10</f>
        <v/>
      </c>
      <c r="G20" t="inlineStr"/>
      <c r="H20" t="inlineStr"/>
      <c r="I20" t="inlineStr"/>
      <c r="J20" t="inlineStr"/>
    </row>
    <row r="21">
      <c r="A21" t="inlineStr">
        <is>
          <t>Plan Action</t>
        </is>
      </c>
      <c r="B21">
        <f>Synthese_Ecarts_Critiques!A11</f>
        <v/>
      </c>
      <c r="C21">
        <f>Synthese_Ecarts_Critiques!B11</f>
        <v/>
      </c>
      <c r="D21">
        <f>Synthese_Ecarts_Critiques!C11</f>
        <v/>
      </c>
      <c r="E21" t="inlineStr">
        <is>
          <t>Écart de quantité</t>
        </is>
      </c>
      <c r="F21">
        <f>Synthese_Ecarts_Critiques!G11</f>
        <v/>
      </c>
      <c r="G21" t="inlineStr"/>
      <c r="H21" t="inlineStr"/>
      <c r="I21" t="inlineStr"/>
      <c r="J21" t="inlineStr"/>
    </row>
  </sheetData>
  <conditionalFormatting sqref="H2:H100">
    <cfRule type="expression" priority="1" dxfId="0" stopIfTrue="1">
      <formula>H2="✅ Conforme"</formula>
    </cfRule>
    <cfRule type="expression" priority="2" dxfId="1" stopIfTrue="1">
      <formula>H2="❌ Non Conforme"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2025-06-30T01:27:14Z</dcterms:created>
  <dcterms:modified xmlns:dcterms="http://purl.org/dc/terms/" xmlns:xsi="http://www.w3.org/2001/XMLSchema-instance" xsi:type="dcterms:W3CDTF">2025-06-30T01:27:14Z</dcterms:modified>
</cp:coreProperties>
</file>