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ification Production" sheetId="1" state="visible" r:id="rId1"/>
    <sheet xmlns:r="http://schemas.openxmlformats.org/officeDocument/2006/relationships" name="Synthèse Visuell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6"/>
    </font>
    <font>
      <i val="1"/>
      <sz val="12"/>
    </font>
    <font>
      <b val="1"/>
    </font>
    <font>
      <b val="1"/>
      <sz val="12"/>
    </font>
  </fonts>
  <fills count="8">
    <fill>
      <patternFill/>
    </fill>
    <fill>
      <patternFill patternType="gray125"/>
    </fill>
    <fill>
      <patternFill patternType="solid">
        <fgColor rgb="00BDD7EE"/>
      </patternFill>
    </fill>
    <fill>
      <patternFill patternType="solid">
        <fgColor rgb="00E2EFDA"/>
      </patternFill>
    </fill>
    <fill>
      <patternFill patternType="solid">
        <fgColor rgb="00A9D08E"/>
      </patternFill>
    </fill>
    <fill>
      <patternFill patternType="solid">
        <fgColor rgb="00C6EFCE"/>
      </patternFill>
    </fill>
    <fill>
      <patternFill patternType="solid">
        <fgColor rgb="00FFC7CE"/>
      </patternFill>
    </fill>
    <fill>
      <patternFill patternType="solid">
        <fgColor rgb="00FFEB9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2" borderId="0" applyAlignment="1" pivotButton="0" quotePrefix="0" xfId="0">
      <alignment horizontal="center"/>
    </xf>
    <xf numFmtId="10" fontId="0" fillId="0" borderId="0" pivotButton="0" quotePrefix="0" xfId="0"/>
    <xf numFmtId="0" fontId="3" fillId="3" borderId="0" pivotButton="0" quotePrefix="0" xfId="0"/>
    <xf numFmtId="0" fontId="4" fillId="0" borderId="0" applyAlignment="1" pivotButton="0" quotePrefix="0" xfId="0">
      <alignment horizontal="center"/>
    </xf>
    <xf numFmtId="0" fontId="0" fillId="4" borderId="0" pivotButton="0" quotePrefix="0" xfId="0"/>
    <xf numFmtId="0" fontId="3" fillId="2" borderId="0" pivotButton="0" quotePrefix="0" xfId="0"/>
    <xf numFmtId="0" fontId="0" fillId="0" borderId="0" applyAlignment="1" pivotButton="0" quotePrefix="0" xfId="0">
      <alignment horizontal="center"/>
    </xf>
    <xf numFmtId="0" fontId="0" fillId="5" borderId="0" applyAlignment="1" pivotButton="0" quotePrefix="0" xfId="0">
      <alignment horizontal="center"/>
    </xf>
    <xf numFmtId="0" fontId="0" fillId="6" borderId="0" applyAlignment="1" pivotButton="0" quotePrefix="0" xfId="0">
      <alignment horizontal="center"/>
    </xf>
    <xf numFmtId="0" fontId="0" fillId="7" borderId="0" applyAlignment="1" pivotButton="0" quotePrefix="0" xfId="0">
      <alignment horizontal="center"/>
    </xf>
    <xf numFmtId="0" fontId="1" fillId="0" borderId="0" applyAlignment="1" pivotButton="0" quotePrefix="0" xfId="0">
      <alignment horizontal="center"/>
    </xf>
    <xf numFmtId="0" fontId="3" fillId="0" borderId="0" applyAlignment="1" pivotButton="0" quotePrefix="0" xfId="0">
      <alignment horizontal="center"/>
    </xf>
    <xf numFmtId="0" fontId="3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F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PLANIFICATION DE LA CHAÎNE DE PRODUCTION - 2025</t>
        </is>
      </c>
    </row>
    <row r="2">
      <c r="A2" s="2" t="inlineStr">
        <is>
          <t>Suivi détaillé hebdomadaire par phase de production avec visualisation Gantt et indicateurs automatisés</t>
        </is>
      </c>
    </row>
    <row r="3">
      <c r="A3" s="3" t="inlineStr">
        <is>
          <t>ID Produit</t>
        </is>
      </c>
      <c r="B3" s="3" t="inlineStr">
        <is>
          <t>Nom du Produit</t>
        </is>
      </c>
      <c r="C3" s="3" t="inlineStr">
        <is>
          <t>Phase</t>
        </is>
      </c>
      <c r="D3" s="3" t="inlineStr">
        <is>
          <t>Unité</t>
        </is>
      </c>
      <c r="E3" s="3" t="inlineStr">
        <is>
          <t>Capacité Totale</t>
        </is>
      </c>
      <c r="F3" s="3" t="inlineStr">
        <is>
          <t>S1</t>
        </is>
      </c>
      <c r="G3" s="3" t="inlineStr">
        <is>
          <t>S2</t>
        </is>
      </c>
      <c r="H3" s="3" t="inlineStr">
        <is>
          <t>S3</t>
        </is>
      </c>
      <c r="I3" s="3" t="inlineStr">
        <is>
          <t>S4</t>
        </is>
      </c>
      <c r="J3" s="3" t="inlineStr">
        <is>
          <t>S5</t>
        </is>
      </c>
      <c r="K3" s="3" t="inlineStr">
        <is>
          <t>S6</t>
        </is>
      </c>
      <c r="L3" s="3" t="inlineStr">
        <is>
          <t>S7</t>
        </is>
      </c>
      <c r="M3" s="3" t="inlineStr">
        <is>
          <t>S8</t>
        </is>
      </c>
      <c r="N3" s="3" t="inlineStr">
        <is>
          <t>S9</t>
        </is>
      </c>
      <c r="O3" s="3" t="inlineStr">
        <is>
          <t>S10</t>
        </is>
      </c>
      <c r="P3" s="3" t="inlineStr">
        <is>
          <t>S11</t>
        </is>
      </c>
      <c r="Q3" s="3" t="inlineStr">
        <is>
          <t>S12</t>
        </is>
      </c>
      <c r="R3" s="3" t="inlineStr">
        <is>
          <t>S13</t>
        </is>
      </c>
      <c r="S3" s="3" t="inlineStr">
        <is>
          <t>S14</t>
        </is>
      </c>
      <c r="T3" s="3" t="inlineStr">
        <is>
          <t>S15</t>
        </is>
      </c>
      <c r="U3" s="3" t="inlineStr">
        <is>
          <t>S16</t>
        </is>
      </c>
      <c r="V3" s="3" t="inlineStr">
        <is>
          <t>S17</t>
        </is>
      </c>
      <c r="W3" s="3" t="inlineStr">
        <is>
          <t>S18</t>
        </is>
      </c>
      <c r="X3" s="3" t="inlineStr">
        <is>
          <t>S19</t>
        </is>
      </c>
      <c r="Y3" s="3" t="inlineStr">
        <is>
          <t>S20</t>
        </is>
      </c>
      <c r="Z3" s="3" t="inlineStr">
        <is>
          <t>S21</t>
        </is>
      </c>
      <c r="AA3" s="3" t="inlineStr">
        <is>
          <t>S22</t>
        </is>
      </c>
      <c r="AB3" s="3" t="inlineStr">
        <is>
          <t>S23</t>
        </is>
      </c>
      <c r="AC3" s="3" t="inlineStr">
        <is>
          <t>S24</t>
        </is>
      </c>
      <c r="AD3" s="3" t="inlineStr">
        <is>
          <t>Total</t>
        </is>
      </c>
      <c r="AE3" s="3" t="inlineStr">
        <is>
          <t>Moyenne</t>
        </is>
      </c>
      <c r="AF3" s="3" t="inlineStr">
        <is>
          <t>Taux Réalisé</t>
        </is>
      </c>
    </row>
    <row r="4">
      <c r="A4" t="inlineStr">
        <is>
          <t>A005</t>
        </is>
      </c>
      <c r="B4" t="inlineStr">
        <is>
          <t>Craie Blanche</t>
        </is>
      </c>
      <c r="C4" t="inlineStr">
        <is>
          <t>Approvisionnement</t>
        </is>
      </c>
      <c r="D4" t="inlineStr">
        <is>
          <t>kg</t>
        </is>
      </c>
      <c r="E4" t="n">
        <v>600</v>
      </c>
      <c r="F4" t="n">
        <v>30</v>
      </c>
      <c r="G4" t="n">
        <v>40</v>
      </c>
      <c r="H4" t="n">
        <v>50</v>
      </c>
      <c r="I4" t="n">
        <v>60</v>
      </c>
      <c r="J4" t="n">
        <v>70</v>
      </c>
      <c r="K4" t="n">
        <v>65</v>
      </c>
      <c r="L4" t="n">
        <v>60</v>
      </c>
      <c r="M4" t="n">
        <v>60</v>
      </c>
      <c r="N4" t="n">
        <v>60</v>
      </c>
      <c r="O4" t="n">
        <v>60</v>
      </c>
      <c r="P4" t="n">
        <v>55</v>
      </c>
      <c r="Q4" t="n">
        <v>50</v>
      </c>
      <c r="R4" t="n">
        <v>45</v>
      </c>
      <c r="S4" t="n">
        <v>40</v>
      </c>
      <c r="T4" t="n">
        <v>35</v>
      </c>
      <c r="U4" t="n">
        <v>30</v>
      </c>
      <c r="V4" t="n">
        <v>25</v>
      </c>
      <c r="W4" t="n">
        <v>20</v>
      </c>
      <c r="X4" t="n">
        <v>20</v>
      </c>
      <c r="Y4" t="n">
        <v>20</v>
      </c>
      <c r="Z4" t="n">
        <v>25</v>
      </c>
      <c r="AA4" t="n">
        <v>30</v>
      </c>
      <c r="AB4" t="n">
        <v>35</v>
      </c>
      <c r="AC4" t="n">
        <v>40</v>
      </c>
      <c r="AD4">
        <f>SOMME(F4:AC4)</f>
        <v/>
      </c>
      <c r="AE4">
        <f>MOYENNE(F4:AC4)</f>
        <v/>
      </c>
      <c r="AF4" s="4">
        <f>AD4/E4</f>
        <v/>
      </c>
    </row>
    <row r="5">
      <c r="A5" t="inlineStr">
        <is>
          <t>A005</t>
        </is>
      </c>
      <c r="B5" t="inlineStr">
        <is>
          <t>Craie Blanche</t>
        </is>
      </c>
      <c r="C5" t="inlineStr">
        <is>
          <t>Fabrication</t>
        </is>
      </c>
      <c r="D5" t="inlineStr">
        <is>
          <t>pièces</t>
        </is>
      </c>
      <c r="E5" t="n">
        <v>500</v>
      </c>
      <c r="F5" t="n">
        <v>20</v>
      </c>
      <c r="G5" t="n">
        <v>30</v>
      </c>
      <c r="H5" t="n">
        <v>35</v>
      </c>
      <c r="I5" t="n">
        <v>40</v>
      </c>
      <c r="J5" t="n">
        <v>45</v>
      </c>
      <c r="K5" t="n">
        <v>50</v>
      </c>
      <c r="L5" t="n">
        <v>55</v>
      </c>
      <c r="M5" t="n">
        <v>55</v>
      </c>
      <c r="N5" t="n">
        <v>60</v>
      </c>
      <c r="O5" t="n">
        <v>60</v>
      </c>
      <c r="P5" t="n">
        <v>60</v>
      </c>
      <c r="Q5" t="n">
        <v>60</v>
      </c>
      <c r="R5" t="n">
        <v>55</v>
      </c>
      <c r="S5" t="n">
        <v>50</v>
      </c>
      <c r="T5" t="n">
        <v>45</v>
      </c>
      <c r="U5" t="n">
        <v>40</v>
      </c>
      <c r="V5" t="n">
        <v>35</v>
      </c>
      <c r="W5" t="n">
        <v>30</v>
      </c>
      <c r="X5" t="n">
        <v>25</v>
      </c>
      <c r="Y5" t="n">
        <v>25</v>
      </c>
      <c r="Z5" t="n">
        <v>30</v>
      </c>
      <c r="AA5" t="n">
        <v>35</v>
      </c>
      <c r="AB5" t="n">
        <v>40</v>
      </c>
      <c r="AC5" t="n">
        <v>45</v>
      </c>
      <c r="AD5">
        <f>SOMME(F5:AC5)</f>
        <v/>
      </c>
      <c r="AE5">
        <f>MOYENNE(F5:AC5)</f>
        <v/>
      </c>
      <c r="AF5" s="4">
        <f>AD5/E5</f>
        <v/>
      </c>
    </row>
    <row r="6">
      <c r="A6" t="inlineStr">
        <is>
          <t>A005</t>
        </is>
      </c>
      <c r="B6" t="inlineStr">
        <is>
          <t>Craie Blanche</t>
        </is>
      </c>
      <c r="C6" t="inlineStr">
        <is>
          <t>Assemblage</t>
        </is>
      </c>
      <c r="D6" t="inlineStr">
        <is>
          <t>pièces</t>
        </is>
      </c>
      <c r="E6" t="n">
        <v>450</v>
      </c>
      <c r="F6" t="n">
        <v>50</v>
      </c>
      <c r="G6" t="n">
        <v>45</v>
      </c>
      <c r="H6" t="n">
        <v>40</v>
      </c>
      <c r="I6" t="n">
        <v>35</v>
      </c>
      <c r="J6" t="n">
        <v>30</v>
      </c>
      <c r="K6" t="n">
        <v>25</v>
      </c>
      <c r="L6" t="n">
        <v>20</v>
      </c>
      <c r="M6" t="n">
        <v>20</v>
      </c>
      <c r="N6" t="n">
        <v>25</v>
      </c>
      <c r="O6" t="n">
        <v>30</v>
      </c>
      <c r="P6" t="n">
        <v>35</v>
      </c>
      <c r="Q6" t="n">
        <v>40</v>
      </c>
      <c r="R6" t="n">
        <v>45</v>
      </c>
      <c r="S6" t="n">
        <v>50</v>
      </c>
      <c r="T6" t="n">
        <v>55</v>
      </c>
      <c r="U6" t="n">
        <v>60</v>
      </c>
      <c r="V6" t="n">
        <v>60</v>
      </c>
      <c r="W6" t="n">
        <v>60</v>
      </c>
      <c r="X6" t="n">
        <v>55</v>
      </c>
      <c r="Y6" t="n">
        <v>50</v>
      </c>
      <c r="Z6" t="n">
        <v>45</v>
      </c>
      <c r="AA6" t="n">
        <v>40</v>
      </c>
      <c r="AB6" t="n">
        <v>35</v>
      </c>
      <c r="AC6" t="n">
        <v>30</v>
      </c>
      <c r="AD6">
        <f>SOMME(F6:AC6)</f>
        <v/>
      </c>
      <c r="AE6">
        <f>MOYENNE(F6:AC6)</f>
        <v/>
      </c>
      <c r="AF6" s="4">
        <f>AD6/E6</f>
        <v/>
      </c>
    </row>
    <row r="10">
      <c r="A10" s="5" t="inlineStr">
        <is>
          <t>ID Produit</t>
        </is>
      </c>
      <c r="B10" s="5" t="inlineStr">
        <is>
          <t>Nom du Produit</t>
        </is>
      </c>
      <c r="C10" s="5" t="inlineStr">
        <is>
          <t>Phase</t>
        </is>
      </c>
      <c r="D10" s="5" t="inlineStr">
        <is>
          <t>Unité</t>
        </is>
      </c>
      <c r="E10" s="5" t="inlineStr">
        <is>
          <t>Capacité Totale</t>
        </is>
      </c>
    </row>
    <row r="13">
      <c r="A13" s="6" t="inlineStr">
        <is>
          <t>Diagramme Gantt - Charge de Travail</t>
        </is>
      </c>
    </row>
    <row r="14">
      <c r="A14" t="inlineStr">
        <is>
          <t>Craie Blanche</t>
        </is>
      </c>
      <c r="B14" t="inlineStr">
        <is>
          <t>Approvisionnement</t>
        </is>
      </c>
      <c r="C14" s="7" t="inlineStr">
        <is>
          <t>■</t>
        </is>
      </c>
      <c r="D14" s="7" t="inlineStr">
        <is>
          <t>■</t>
        </is>
      </c>
      <c r="E14" s="7" t="inlineStr">
        <is>
          <t>■</t>
        </is>
      </c>
      <c r="F14" s="7" t="inlineStr">
        <is>
          <t>■</t>
        </is>
      </c>
      <c r="G14" s="7" t="inlineStr">
        <is>
          <t>■</t>
        </is>
      </c>
      <c r="H14" s="7" t="inlineStr">
        <is>
          <t>■</t>
        </is>
      </c>
      <c r="I14" s="7" t="inlineStr">
        <is>
          <t>■</t>
        </is>
      </c>
      <c r="J14" s="7" t="inlineStr">
        <is>
          <t>■</t>
        </is>
      </c>
      <c r="K14" s="7" t="inlineStr">
        <is>
          <t>■</t>
        </is>
      </c>
      <c r="L14" s="7" t="inlineStr">
        <is>
          <t>■</t>
        </is>
      </c>
      <c r="M14" s="7" t="inlineStr">
        <is>
          <t>■</t>
        </is>
      </c>
      <c r="N14" s="7" t="inlineStr">
        <is>
          <t>■</t>
        </is>
      </c>
      <c r="O14" s="7" t="inlineStr">
        <is>
          <t>■</t>
        </is>
      </c>
      <c r="P14" s="7" t="inlineStr">
        <is>
          <t>■</t>
        </is>
      </c>
      <c r="Q14" s="7" t="inlineStr">
        <is>
          <t>■</t>
        </is>
      </c>
      <c r="R14" s="7" t="inlineStr">
        <is>
          <t>■</t>
        </is>
      </c>
      <c r="S14" s="7" t="inlineStr">
        <is>
          <t>■</t>
        </is>
      </c>
      <c r="T14" s="7" t="inlineStr">
        <is>
          <t>■</t>
        </is>
      </c>
      <c r="U14" s="7" t="inlineStr">
        <is>
          <t>■</t>
        </is>
      </c>
      <c r="V14" s="7" t="inlineStr">
        <is>
          <t>■</t>
        </is>
      </c>
      <c r="W14" s="7" t="inlineStr">
        <is>
          <t>■</t>
        </is>
      </c>
      <c r="X14" s="7" t="inlineStr">
        <is>
          <t>■</t>
        </is>
      </c>
      <c r="Y14" s="7" t="inlineStr">
        <is>
          <t>■</t>
        </is>
      </c>
      <c r="Z14" s="7" t="inlineStr">
        <is>
          <t>■</t>
        </is>
      </c>
    </row>
    <row r="15">
      <c r="A15" t="inlineStr">
        <is>
          <t>Craie Blanche</t>
        </is>
      </c>
      <c r="B15" t="inlineStr">
        <is>
          <t>Fabrication</t>
        </is>
      </c>
      <c r="C15" s="7" t="inlineStr">
        <is>
          <t>■</t>
        </is>
      </c>
      <c r="D15" s="7" t="inlineStr">
        <is>
          <t>■</t>
        </is>
      </c>
      <c r="E15" s="7" t="inlineStr">
        <is>
          <t>■</t>
        </is>
      </c>
      <c r="F15" s="7" t="inlineStr">
        <is>
          <t>■</t>
        </is>
      </c>
      <c r="G15" s="7" t="inlineStr">
        <is>
          <t>■</t>
        </is>
      </c>
      <c r="H15" s="7" t="inlineStr">
        <is>
          <t>■</t>
        </is>
      </c>
      <c r="I15" s="7" t="inlineStr">
        <is>
          <t>■</t>
        </is>
      </c>
      <c r="J15" s="7" t="inlineStr">
        <is>
          <t>■</t>
        </is>
      </c>
      <c r="K15" s="7" t="inlineStr">
        <is>
          <t>■</t>
        </is>
      </c>
      <c r="L15" s="7" t="inlineStr">
        <is>
          <t>■</t>
        </is>
      </c>
      <c r="M15" s="7" t="inlineStr">
        <is>
          <t>■</t>
        </is>
      </c>
      <c r="N15" s="7" t="inlineStr">
        <is>
          <t>■</t>
        </is>
      </c>
      <c r="O15" s="7" t="inlineStr">
        <is>
          <t>■</t>
        </is>
      </c>
      <c r="P15" s="7" t="inlineStr">
        <is>
          <t>■</t>
        </is>
      </c>
      <c r="Q15" s="7" t="inlineStr">
        <is>
          <t>■</t>
        </is>
      </c>
      <c r="R15" s="7" t="inlineStr">
        <is>
          <t>■</t>
        </is>
      </c>
      <c r="S15" s="7" t="inlineStr">
        <is>
          <t>■</t>
        </is>
      </c>
      <c r="T15" s="7" t="inlineStr">
        <is>
          <t>■</t>
        </is>
      </c>
      <c r="U15" s="7" t="inlineStr">
        <is>
          <t>■</t>
        </is>
      </c>
      <c r="V15" s="7" t="inlineStr">
        <is>
          <t>■</t>
        </is>
      </c>
      <c r="W15" s="7" t="inlineStr">
        <is>
          <t>■</t>
        </is>
      </c>
      <c r="X15" s="7" t="inlineStr">
        <is>
          <t>■</t>
        </is>
      </c>
      <c r="Y15" s="7" t="inlineStr">
        <is>
          <t>■</t>
        </is>
      </c>
      <c r="Z15" s="7" t="inlineStr">
        <is>
          <t>■</t>
        </is>
      </c>
    </row>
    <row r="16">
      <c r="A16" t="inlineStr">
        <is>
          <t>Craie Blanche</t>
        </is>
      </c>
      <c r="B16" t="inlineStr">
        <is>
          <t>Assemblage</t>
        </is>
      </c>
      <c r="C16" s="7" t="inlineStr">
        <is>
          <t>■</t>
        </is>
      </c>
      <c r="D16" s="7" t="inlineStr">
        <is>
          <t>■</t>
        </is>
      </c>
      <c r="E16" s="7" t="inlineStr">
        <is>
          <t>■</t>
        </is>
      </c>
      <c r="F16" s="7" t="inlineStr">
        <is>
          <t>■</t>
        </is>
      </c>
      <c r="G16" s="7" t="inlineStr">
        <is>
          <t>■</t>
        </is>
      </c>
      <c r="H16" s="7" t="inlineStr">
        <is>
          <t>■</t>
        </is>
      </c>
      <c r="I16" s="7" t="inlineStr">
        <is>
          <t>■</t>
        </is>
      </c>
      <c r="J16" s="7" t="inlineStr">
        <is>
          <t>■</t>
        </is>
      </c>
      <c r="K16" s="7" t="inlineStr">
        <is>
          <t>■</t>
        </is>
      </c>
      <c r="L16" s="7" t="inlineStr">
        <is>
          <t>■</t>
        </is>
      </c>
      <c r="M16" s="7" t="inlineStr">
        <is>
          <t>■</t>
        </is>
      </c>
      <c r="N16" s="7" t="inlineStr">
        <is>
          <t>■</t>
        </is>
      </c>
      <c r="O16" s="7" t="inlineStr">
        <is>
          <t>■</t>
        </is>
      </c>
      <c r="P16" s="7" t="inlineStr">
        <is>
          <t>■</t>
        </is>
      </c>
      <c r="Q16" s="7" t="inlineStr">
        <is>
          <t>■</t>
        </is>
      </c>
      <c r="R16" s="7" t="inlineStr">
        <is>
          <t>■</t>
        </is>
      </c>
      <c r="S16" s="7" t="inlineStr">
        <is>
          <t>■</t>
        </is>
      </c>
      <c r="T16" s="7" t="inlineStr">
        <is>
          <t>■</t>
        </is>
      </c>
      <c r="U16" s="7" t="inlineStr">
        <is>
          <t>■</t>
        </is>
      </c>
      <c r="V16" s="7" t="inlineStr">
        <is>
          <t>■</t>
        </is>
      </c>
      <c r="W16" s="7" t="inlineStr">
        <is>
          <t>■</t>
        </is>
      </c>
      <c r="X16" s="7" t="inlineStr">
        <is>
          <t>■</t>
        </is>
      </c>
      <c r="Y16" s="7" t="inlineStr">
        <is>
          <t>■</t>
        </is>
      </c>
      <c r="Z16" s="7" t="inlineStr">
        <is>
          <t>■</t>
        </is>
      </c>
    </row>
    <row r="17">
      <c r="A17" s="6" t="inlineStr">
        <is>
          <t>Plages Horaires Disponibles par Semaine</t>
        </is>
      </c>
    </row>
    <row r="18">
      <c r="A18" t="inlineStr">
        <is>
          <t>Semaine</t>
        </is>
      </c>
      <c r="B18" t="inlineStr">
        <is>
          <t>S1</t>
        </is>
      </c>
      <c r="C18" t="inlineStr">
        <is>
          <t>S2</t>
        </is>
      </c>
      <c r="D18" t="inlineStr">
        <is>
          <t>S3</t>
        </is>
      </c>
      <c r="E18" t="inlineStr">
        <is>
          <t>S4</t>
        </is>
      </c>
    </row>
    <row r="19">
      <c r="A19" t="inlineStr">
        <is>
          <t>Plage 1</t>
        </is>
      </c>
      <c r="B19" t="inlineStr">
        <is>
          <t>8h-12h</t>
        </is>
      </c>
      <c r="C19" t="inlineStr">
        <is>
          <t>13h-17h</t>
        </is>
      </c>
      <c r="D19" t="inlineStr">
        <is>
          <t>8h-12h</t>
        </is>
      </c>
      <c r="E19" t="inlineStr">
        <is>
          <t>13h-17h</t>
        </is>
      </c>
    </row>
    <row r="20">
      <c r="A20" t="inlineStr">
        <is>
          <t>Plage 2</t>
        </is>
      </c>
      <c r="B20" t="inlineStr">
        <is>
          <t>8h-12h</t>
        </is>
      </c>
      <c r="C20" t="inlineStr">
        <is>
          <t>13h-17h</t>
        </is>
      </c>
      <c r="D20" t="inlineStr">
        <is>
          <t>8h-12h</t>
        </is>
      </c>
      <c r="E20" t="inlineStr">
        <is>
          <t>13h-17h</t>
        </is>
      </c>
    </row>
    <row r="21">
      <c r="A21" t="inlineStr">
        <is>
          <t>Plage 3</t>
        </is>
      </c>
      <c r="B21" t="inlineStr">
        <is>
          <t>8h-12h</t>
        </is>
      </c>
      <c r="C21" t="inlineStr">
        <is>
          <t>13h-17h</t>
        </is>
      </c>
      <c r="D21" t="inlineStr">
        <is>
          <t>8h-12h</t>
        </is>
      </c>
      <c r="E21" t="inlineStr">
        <is>
          <t>13h-17h</t>
        </is>
      </c>
    </row>
    <row r="22">
      <c r="A22" t="inlineStr">
        <is>
          <t>Plage 4</t>
        </is>
      </c>
      <c r="B22" t="inlineStr">
        <is>
          <t>8h-12h</t>
        </is>
      </c>
      <c r="C22" t="inlineStr">
        <is>
          <t>13h-17h</t>
        </is>
      </c>
      <c r="D22" t="inlineStr">
        <is>
          <t>8h-12h</t>
        </is>
      </c>
      <c r="E22" t="inlineStr">
        <is>
          <t>13h-17h</t>
        </is>
      </c>
    </row>
    <row r="23">
      <c r="A23" t="inlineStr">
        <is>
          <t>Plage 5</t>
        </is>
      </c>
      <c r="B23" t="inlineStr">
        <is>
          <t>8h-12h</t>
        </is>
      </c>
      <c r="C23" t="inlineStr">
        <is>
          <t>13h-17h</t>
        </is>
      </c>
      <c r="D23" t="inlineStr">
        <is>
          <t>8h-12h</t>
        </is>
      </c>
      <c r="E23" t="inlineStr">
        <is>
          <t>13h-17h</t>
        </is>
      </c>
    </row>
    <row r="26">
      <c r="A26" s="6" t="inlineStr">
        <is>
          <t>PLAGES HORAIRES DISPONIBLES (UTILISATION)</t>
        </is>
      </c>
    </row>
    <row r="27">
      <c r="A27" s="8" t="inlineStr">
        <is>
          <t>Semaine</t>
        </is>
      </c>
      <c r="B27" s="8" t="inlineStr">
        <is>
          <t>Lundi</t>
        </is>
      </c>
      <c r="C27" s="8" t="inlineStr">
        <is>
          <t>Mardi</t>
        </is>
      </c>
      <c r="D27" s="8" t="inlineStr">
        <is>
          <t>Mercredi</t>
        </is>
      </c>
      <c r="E27" s="8" t="inlineStr">
        <is>
          <t>Jeudi</t>
        </is>
      </c>
      <c r="F27" s="8" t="inlineStr">
        <is>
          <t>Vendredi</t>
        </is>
      </c>
    </row>
    <row r="28">
      <c r="A28" s="9" t="inlineStr">
        <is>
          <t>S1</t>
        </is>
      </c>
      <c r="B28" s="10" t="inlineStr">
        <is>
          <t>8h-12h</t>
        </is>
      </c>
      <c r="C28" s="10" t="inlineStr">
        <is>
          <t>8h-12h</t>
        </is>
      </c>
      <c r="D28" s="11" t="inlineStr">
        <is>
          <t>INDISPONIBLE</t>
        </is>
      </c>
      <c r="E28" s="12" t="inlineStr">
        <is>
          <t>13h-17h</t>
        </is>
      </c>
      <c r="F28" s="12" t="inlineStr">
        <is>
          <t>13h-17h</t>
        </is>
      </c>
    </row>
    <row r="29">
      <c r="A29" s="9" t="inlineStr">
        <is>
          <t>S2</t>
        </is>
      </c>
      <c r="B29" s="10" t="inlineStr">
        <is>
          <t>8h-12h</t>
        </is>
      </c>
      <c r="C29" s="12" t="inlineStr">
        <is>
          <t>13h-17h</t>
        </is>
      </c>
      <c r="D29" s="12" t="inlineStr">
        <is>
          <t>13h-17h</t>
        </is>
      </c>
      <c r="E29" s="12" t="inlineStr">
        <is>
          <t>13h-17h</t>
        </is>
      </c>
      <c r="F29" s="11" t="inlineStr">
        <is>
          <t>INDISPONIBLE</t>
        </is>
      </c>
    </row>
    <row r="30">
      <c r="A30" s="9" t="inlineStr">
        <is>
          <t>S3</t>
        </is>
      </c>
      <c r="B30" s="11" t="inlineStr">
        <is>
          <t>INDISPONIBLE</t>
        </is>
      </c>
      <c r="C30" s="11" t="inlineStr">
        <is>
          <t>INDISPONIBLE</t>
        </is>
      </c>
      <c r="D30" s="10" t="inlineStr">
        <is>
          <t>8h-12h</t>
        </is>
      </c>
      <c r="E30" s="12" t="inlineStr">
        <is>
          <t>13h-17h</t>
        </is>
      </c>
      <c r="F30" s="12" t="inlineStr">
        <is>
          <t>13h-17h</t>
        </is>
      </c>
    </row>
    <row r="31">
      <c r="A31" s="9" t="inlineStr">
        <is>
          <t>S4</t>
        </is>
      </c>
      <c r="B31" s="10" t="inlineStr">
        <is>
          <t>8h-12h</t>
        </is>
      </c>
      <c r="C31" s="10" t="inlineStr">
        <is>
          <t>8h-12h</t>
        </is>
      </c>
      <c r="D31" s="10" t="inlineStr">
        <is>
          <t>8h-12h</t>
        </is>
      </c>
      <c r="E31" s="11" t="inlineStr">
        <is>
          <t>INDISPONIBLE</t>
        </is>
      </c>
      <c r="F31" s="11" t="inlineStr">
        <is>
          <t>INDISPONIBLE</t>
        </is>
      </c>
    </row>
  </sheetData>
  <mergeCells count="5">
    <mergeCell ref="A1:Y1"/>
    <mergeCell ref="A2:Y2"/>
    <mergeCell ref="A13:J13"/>
    <mergeCell ref="A17:J17"/>
    <mergeCell ref="A26:J26"/>
  </mergeCells>
  <conditionalFormatting sqref="F4:F6">
    <cfRule type="expression" priority="1" dxfId="0">
      <formula>F4&lt;30</formula>
    </cfRule>
    <cfRule type="expression" priority="2" dxfId="1">
      <formula>ET(F4&gt;=30;F4&lt;50)</formula>
    </cfRule>
    <cfRule type="expression" priority="3" dxfId="2">
      <formula>F4&gt;=50</formula>
    </cfRule>
  </conditionalFormatting>
  <conditionalFormatting sqref="G4:G6">
    <cfRule type="expression" priority="4" dxfId="0">
      <formula>G4&lt;30</formula>
    </cfRule>
    <cfRule type="expression" priority="5" dxfId="1">
      <formula>ET(G4&gt;=30;G4&lt;50)</formula>
    </cfRule>
    <cfRule type="expression" priority="6" dxfId="2">
      <formula>G4&gt;=50</formula>
    </cfRule>
  </conditionalFormatting>
  <conditionalFormatting sqref="H4:H6">
    <cfRule type="expression" priority="7" dxfId="0">
      <formula>H4&lt;30</formula>
    </cfRule>
    <cfRule type="expression" priority="8" dxfId="1">
      <formula>ET(H4&gt;=30;H4&lt;50)</formula>
    </cfRule>
    <cfRule type="expression" priority="9" dxfId="2">
      <formula>H4&gt;=50</formula>
    </cfRule>
  </conditionalFormatting>
  <conditionalFormatting sqref="I4:I6">
    <cfRule type="expression" priority="10" dxfId="0">
      <formula>I4&lt;30</formula>
    </cfRule>
    <cfRule type="expression" priority="11" dxfId="1">
      <formula>ET(I4&gt;=30;I4&lt;50)</formula>
    </cfRule>
    <cfRule type="expression" priority="12" dxfId="2">
      <formula>I4&gt;=50</formula>
    </cfRule>
  </conditionalFormatting>
  <conditionalFormatting sqref="J4:J6">
    <cfRule type="expression" priority="13" dxfId="0">
      <formula>J4&lt;30</formula>
    </cfRule>
    <cfRule type="expression" priority="14" dxfId="1">
      <formula>ET(J4&gt;=30;J4&lt;50)</formula>
    </cfRule>
    <cfRule type="expression" priority="15" dxfId="2">
      <formula>J4&gt;=50</formula>
    </cfRule>
  </conditionalFormatting>
  <conditionalFormatting sqref="K4:K6">
    <cfRule type="expression" priority="16" dxfId="0">
      <formula>K4&lt;30</formula>
    </cfRule>
    <cfRule type="expression" priority="17" dxfId="1">
      <formula>ET(K4&gt;=30;K4&lt;50)</formula>
    </cfRule>
    <cfRule type="expression" priority="18" dxfId="2">
      <formula>K4&gt;=50</formula>
    </cfRule>
  </conditionalFormatting>
  <conditionalFormatting sqref="L4:L6">
    <cfRule type="expression" priority="19" dxfId="0">
      <formula>L4&lt;30</formula>
    </cfRule>
    <cfRule type="expression" priority="20" dxfId="1">
      <formula>ET(L4&gt;=30;L4&lt;50)</formula>
    </cfRule>
    <cfRule type="expression" priority="21" dxfId="2">
      <formula>L4&gt;=50</formula>
    </cfRule>
  </conditionalFormatting>
  <conditionalFormatting sqref="M4:M6">
    <cfRule type="expression" priority="22" dxfId="0">
      <formula>M4&lt;30</formula>
    </cfRule>
    <cfRule type="expression" priority="23" dxfId="1">
      <formula>ET(M4&gt;=30;M4&lt;50)</formula>
    </cfRule>
    <cfRule type="expression" priority="24" dxfId="2">
      <formula>M4&gt;=50</formula>
    </cfRule>
  </conditionalFormatting>
  <conditionalFormatting sqref="N4:N6">
    <cfRule type="expression" priority="25" dxfId="0">
      <formula>N4&lt;30</formula>
    </cfRule>
    <cfRule type="expression" priority="26" dxfId="1">
      <formula>ET(N4&gt;=30;N4&lt;50)</formula>
    </cfRule>
    <cfRule type="expression" priority="27" dxfId="2">
      <formula>N4&gt;=50</formula>
    </cfRule>
  </conditionalFormatting>
  <conditionalFormatting sqref="O4:O6">
    <cfRule type="expression" priority="28" dxfId="0">
      <formula>O4&lt;30</formula>
    </cfRule>
    <cfRule type="expression" priority="29" dxfId="1">
      <formula>ET(O4&gt;=30;O4&lt;50)</formula>
    </cfRule>
    <cfRule type="expression" priority="30" dxfId="2">
      <formula>O4&gt;=50</formula>
    </cfRule>
  </conditionalFormatting>
  <conditionalFormatting sqref="P4:P6">
    <cfRule type="expression" priority="31" dxfId="0">
      <formula>P4&lt;30</formula>
    </cfRule>
    <cfRule type="expression" priority="32" dxfId="1">
      <formula>ET(P4&gt;=30;P4&lt;50)</formula>
    </cfRule>
    <cfRule type="expression" priority="33" dxfId="2">
      <formula>P4&gt;=50</formula>
    </cfRule>
  </conditionalFormatting>
  <conditionalFormatting sqref="Q4:Q6">
    <cfRule type="expression" priority="34" dxfId="0">
      <formula>Q4&lt;30</formula>
    </cfRule>
    <cfRule type="expression" priority="35" dxfId="1">
      <formula>ET(Q4&gt;=30;Q4&lt;50)</formula>
    </cfRule>
    <cfRule type="expression" priority="36" dxfId="2">
      <formula>Q4&gt;=50</formula>
    </cfRule>
  </conditionalFormatting>
  <conditionalFormatting sqref="R4:R6">
    <cfRule type="expression" priority="37" dxfId="0">
      <formula>R4&lt;30</formula>
    </cfRule>
    <cfRule type="expression" priority="38" dxfId="1">
      <formula>ET(R4&gt;=30;R4&lt;50)</formula>
    </cfRule>
    <cfRule type="expression" priority="39" dxfId="2">
      <formula>R4&gt;=50</formula>
    </cfRule>
  </conditionalFormatting>
  <conditionalFormatting sqref="S4:S6">
    <cfRule type="expression" priority="40" dxfId="0">
      <formula>S4&lt;30</formula>
    </cfRule>
    <cfRule type="expression" priority="41" dxfId="1">
      <formula>ET(S4&gt;=30;S4&lt;50)</formula>
    </cfRule>
    <cfRule type="expression" priority="42" dxfId="2">
      <formula>S4&gt;=50</formula>
    </cfRule>
  </conditionalFormatting>
  <conditionalFormatting sqref="T4:T6">
    <cfRule type="expression" priority="43" dxfId="0">
      <formula>T4&lt;30</formula>
    </cfRule>
    <cfRule type="expression" priority="44" dxfId="1">
      <formula>ET(T4&gt;=30;T4&lt;50)</formula>
    </cfRule>
    <cfRule type="expression" priority="45" dxfId="2">
      <formula>T4&gt;=50</formula>
    </cfRule>
  </conditionalFormatting>
  <conditionalFormatting sqref="U4:U6">
    <cfRule type="expression" priority="46" dxfId="0">
      <formula>U4&lt;30</formula>
    </cfRule>
    <cfRule type="expression" priority="47" dxfId="1">
      <formula>ET(U4&gt;=30;U4&lt;50)</formula>
    </cfRule>
    <cfRule type="expression" priority="48" dxfId="2">
      <formula>U4&gt;=50</formula>
    </cfRule>
  </conditionalFormatting>
  <conditionalFormatting sqref="V4:V6">
    <cfRule type="expression" priority="49" dxfId="0">
      <formula>V4&lt;30</formula>
    </cfRule>
    <cfRule type="expression" priority="50" dxfId="1">
      <formula>ET(V4&gt;=30;V4&lt;50)</formula>
    </cfRule>
    <cfRule type="expression" priority="51" dxfId="2">
      <formula>V4&gt;=50</formula>
    </cfRule>
  </conditionalFormatting>
  <conditionalFormatting sqref="W4:W6">
    <cfRule type="expression" priority="52" dxfId="0">
      <formula>W4&lt;30</formula>
    </cfRule>
    <cfRule type="expression" priority="53" dxfId="1">
      <formula>ET(W4&gt;=30;W4&lt;50)</formula>
    </cfRule>
    <cfRule type="expression" priority="54" dxfId="2">
      <formula>W4&gt;=50</formula>
    </cfRule>
  </conditionalFormatting>
  <conditionalFormatting sqref="X4:X6">
    <cfRule type="expression" priority="55" dxfId="0">
      <formula>X4&lt;30</formula>
    </cfRule>
    <cfRule type="expression" priority="56" dxfId="1">
      <formula>ET(X4&gt;=30;X4&lt;50)</formula>
    </cfRule>
    <cfRule type="expression" priority="57" dxfId="2">
      <formula>X4&gt;=50</formula>
    </cfRule>
  </conditionalFormatting>
  <conditionalFormatting sqref="Y4:Y6">
    <cfRule type="expression" priority="58" dxfId="0">
      <formula>Y4&lt;30</formula>
    </cfRule>
    <cfRule type="expression" priority="59" dxfId="1">
      <formula>ET(Y4&gt;=30;Y4&lt;50)</formula>
    </cfRule>
    <cfRule type="expression" priority="60" dxfId="2">
      <formula>Y4&gt;=50</formula>
    </cfRule>
  </conditionalFormatting>
  <conditionalFormatting sqref="Z4:Z6">
    <cfRule type="expression" priority="61" dxfId="0">
      <formula>Z4&lt;30</formula>
    </cfRule>
    <cfRule type="expression" priority="62" dxfId="1">
      <formula>ET(Z4&gt;=30;Z4&lt;50)</formula>
    </cfRule>
    <cfRule type="expression" priority="63" dxfId="2">
      <formula>Z4&gt;=50</formula>
    </cfRule>
  </conditionalFormatting>
  <conditionalFormatting sqref="AA4:AA6">
    <cfRule type="expression" priority="64" dxfId="0">
      <formula>AA4&lt;30</formula>
    </cfRule>
    <cfRule type="expression" priority="65" dxfId="1">
      <formula>ET(AA4&gt;=30;AA4&lt;50)</formula>
    </cfRule>
    <cfRule type="expression" priority="66" dxfId="2">
      <formula>AA4&gt;=50</formula>
    </cfRule>
  </conditionalFormatting>
  <conditionalFormatting sqref="AB4:AB6">
    <cfRule type="expression" priority="67" dxfId="0">
      <formula>AB4&lt;30</formula>
    </cfRule>
    <cfRule type="expression" priority="68" dxfId="1">
      <formula>ET(AB4&gt;=30;AB4&lt;50)</formula>
    </cfRule>
    <cfRule type="expression" priority="69" dxfId="2">
      <formula>AB4&gt;=50</formula>
    </cfRule>
  </conditionalFormatting>
  <conditionalFormatting sqref="AC4:AC6">
    <cfRule type="expression" priority="70" dxfId="0">
      <formula>AC4&lt;30</formula>
    </cfRule>
    <cfRule type="expression" priority="71" dxfId="1">
      <formula>ET(AC4&gt;=30;AC4&lt;50)</formula>
    </cfRule>
    <cfRule type="expression" priority="72" dxfId="2">
      <formula>AC4&gt;=50</formula>
    </cfRule>
  </conditionalFormatting>
  <dataValidations count="1">
    <dataValidation sqref="C11" showErrorMessage="1" showDropDown="1" showInputMessage="1" allowBlank="0" type="list">
      <formula1>"Approvisionnement,Fabrication,Assemblage,Contrôle,Conditionnement"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sheetData>
    <row r="1">
      <c r="A1" s="13" t="inlineStr">
        <is>
          <t>TABLEAU DE BORD DE SYNTHÈSE</t>
        </is>
      </c>
    </row>
    <row r="2">
      <c r="A2" s="14" t="n"/>
      <c r="B2" s="14" t="n"/>
    </row>
    <row r="3">
      <c r="A3" s="15" t="inlineStr">
        <is>
          <t>Total Production Planifiée</t>
        </is>
      </c>
      <c r="B3" s="4">
        <f>SOMME(Planification!AF4:AF6)</f>
        <v/>
      </c>
    </row>
    <row r="4">
      <c r="A4" s="15" t="inlineStr">
        <is>
          <t>Production Moyenne par Phase</t>
        </is>
      </c>
      <c r="B4" s="4">
        <f>MOYENNE(Planification!AG4:AG6)</f>
        <v/>
      </c>
    </row>
    <row r="5">
      <c r="A5" s="15" t="inlineStr">
        <is>
          <t>Taux de Réalisation Moyen</t>
        </is>
      </c>
      <c r="B5" s="4">
        <f>MOYENNE(Planification!AH4:AH6)</f>
        <v/>
      </c>
    </row>
    <row r="6">
      <c r="A6" s="15" t="inlineStr">
        <is>
          <t>Légende visuelle :</t>
        </is>
      </c>
    </row>
    <row r="7">
      <c r="A7" t="inlineStr">
        <is>
          <t>🟢 Production &gt; 80%</t>
        </is>
      </c>
    </row>
    <row r="8">
      <c r="A8" t="inlineStr">
        <is>
          <t>🟡 Production entre 50% et 80%</t>
        </is>
      </c>
    </row>
    <row r="9">
      <c r="A9" t="inlineStr">
        <is>
          <t>🔴 Production &lt; 50%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2025-05-21T20:02:04Z</dcterms:created>
  <dcterms:modified xmlns:dcterms="http://purl.org/dc/terms/" xmlns:xsi="http://www.w3.org/2001/XMLSchema-instance" xsi:type="dcterms:W3CDTF">2025-05-21T20:02:04Z</dcterms:modified>
</cp:coreProperties>
</file>