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jet X - Plan &amp; Gant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  <font>
      <b val="1"/>
    </font>
    <font>
      <b val="1"/>
      <color rgb="00FFFF00"/>
      <sz val="14"/>
    </font>
    <font>
      <sz val="10"/>
    </font>
  </fonts>
  <fills count="12">
    <fill>
      <patternFill/>
    </fill>
    <fill>
      <patternFill patternType="gray125"/>
    </fill>
    <fill>
      <patternFill patternType="solid">
        <fgColor rgb="004F81BD"/>
      </patternFill>
    </fill>
    <fill>
      <patternFill patternType="solid">
        <fgColor rgb="00305496"/>
      </patternFill>
    </fill>
    <fill>
      <patternFill patternType="solid">
        <fgColor rgb="0092D050"/>
      </patternFill>
    </fill>
    <fill>
      <patternFill patternType="solid">
        <fgColor rgb="00002060"/>
      </patternFill>
    </fill>
    <fill>
      <patternFill patternType="solid">
        <fgColor rgb="00D9E1F2"/>
      </patternFill>
    </fill>
    <fill>
      <patternFill patternType="solid">
        <fgColor rgb="00FF0000"/>
      </patternFill>
    </fill>
    <fill>
      <patternFill patternType="solid">
        <fgColor rgb="00C6EFCE"/>
      </patternFill>
    </fill>
    <fill>
      <patternFill patternType="solid">
        <fgColor rgb="0000B0F0"/>
      </patternFill>
    </fill>
    <fill>
      <patternFill patternType="solid">
        <fgColor rgb="00FFC000"/>
      </patternFill>
    </fill>
    <fill>
      <patternFill patternType="solid">
        <fgColor rgb="007030A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top" wrapText="1"/>
    </xf>
    <xf numFmtId="0" fontId="2" fillId="3" borderId="0" applyAlignment="1" pivotButton="0" quotePrefix="0" xfId="0">
      <alignment horizontal="center"/>
    </xf>
    <xf numFmtId="0" fontId="3" fillId="0" borderId="0" applyAlignment="1" pivotButton="0" quotePrefix="0" xfId="0">
      <alignment horizontal="center"/>
    </xf>
    <xf numFmtId="0" fontId="3" fillId="0" borderId="0" pivotButton="0" quotePrefix="0" xfId="0"/>
    <xf numFmtId="0" fontId="3" fillId="3" borderId="0" applyAlignment="1" pivotButton="0" quotePrefix="0" xfId="0">
      <alignment horizontal="center"/>
    </xf>
    <xf numFmtId="0" fontId="0" fillId="4" borderId="0" applyAlignment="1" pivotButton="0" quotePrefix="0" xfId="0">
      <alignment horizontal="center"/>
    </xf>
    <xf numFmtId="0" fontId="4" fillId="5" borderId="0" applyAlignment="1" pivotButton="0" quotePrefix="0" xfId="0">
      <alignment horizontal="center" vertical="center"/>
    </xf>
    <xf numFmtId="0" fontId="5" fillId="6" borderId="0" applyAlignment="1" pivotButton="0" quotePrefix="0" xfId="0">
      <alignment vertical="top" wrapText="1"/>
    </xf>
    <xf numFmtId="0" fontId="0" fillId="7" borderId="0" pivotButton="0" quotePrefix="0" xfId="0"/>
    <xf numFmtId="0" fontId="0" fillId="8" borderId="0" pivotButton="0" quotePrefix="0" xfId="0"/>
    <xf numFmtId="0" fontId="0" fillId="9" borderId="0" pivotButton="0" quotePrefix="0" xfId="0"/>
    <xf numFmtId="0" fontId="0" fillId="10" borderId="0" pivotButton="0" quotePrefix="0" xfId="0"/>
    <xf numFmtId="0" fontId="0" fillId="4" borderId="0" pivotButton="0" quotePrefix="0" xfId="0"/>
    <xf numFmtId="0" fontId="0" fillId="11" borderId="0" pivotButton="0" quotePrefix="0" xfId="0"/>
  </cellXfs>
  <cellStyles count="1">
    <cellStyle name="Normal" xfId="0" builtinId="0" hidden="0"/>
  </cellStyles>
  <dxfs count="3">
    <dxf>
      <fill>
        <patternFill patternType="solid">
          <fgColor rgb="00FF0000"/>
        </patternFill>
      </fill>
    </dxf>
    <dxf>
      <fill>
        <patternFill patternType="solid">
          <fgColor rgb="00FFC000"/>
        </patternFill>
      </fill>
    </dxf>
    <dxf>
      <fill>
        <patternFill patternType="solid">
          <fgColor rgb="0092D05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6"/>
  <sheetViews>
    <sheetView workbookViewId="0">
      <selection activeCell="A1" sqref="A1"/>
    </sheetView>
  </sheetViews>
  <sheetFormatPr baseColWidth="8" defaultRowHeight="15"/>
  <cols>
    <col width="12" customWidth="1" min="1" max="1"/>
    <col width="12" customWidth="1" min="2" max="2"/>
    <col width="12" customWidth="1" min="3" max="3"/>
    <col width="12" customWidth="1" min="4" max="4"/>
    <col width="12" customWidth="1" min="5" max="5"/>
    <col width="12" customWidth="1" min="6" max="6"/>
    <col width="12" customWidth="1" min="7" max="7"/>
    <col width="12" customWidth="1" min="8" max="8"/>
    <col width="12" customWidth="1" min="9" max="9"/>
    <col width="12" customWidth="1" min="10" max="10"/>
    <col width="12" customWidth="1" min="11" max="11"/>
    <col width="16" customWidth="1" min="12" max="12"/>
  </cols>
  <sheetData>
    <row r="1" ht="30" customHeight="1">
      <c r="A1" s="8" t="inlineStr">
        <is>
          <t>GESTION DE PROJET X – PLAN DE CHARGE &amp; PLANNING VISUEL</t>
        </is>
      </c>
    </row>
    <row r="2" ht="60" customHeight="1">
      <c r="A2" s="9" t="inlineStr">
        <is>
          <t>🛈 UTILISATION :
- Renseignez les membres de l'équipe, leurs tâches, durées et disponibilités.
- Le tableau calcule la charge, le taux d’occupation, et signale les surcharges.
- Le Gantt affiche le déroulé des tâches sur la journée pour une lecture rapide.</t>
        </is>
      </c>
    </row>
    <row r="3"/>
    <row r="4"/>
    <row r="6">
      <c r="A6" s="3" t="inlineStr">
        <is>
          <t>Ressource</t>
        </is>
      </c>
      <c r="B6" s="3" t="inlineStr">
        <is>
          <t>Tâche</t>
        </is>
      </c>
      <c r="C6" s="3" t="inlineStr">
        <is>
          <t>Début</t>
        </is>
      </c>
      <c r="D6" s="3" t="inlineStr">
        <is>
          <t>Durée (h)</t>
        </is>
      </c>
      <c r="E6" s="3" t="inlineStr">
        <is>
          <t>Heures dispo</t>
        </is>
      </c>
      <c r="F6" s="3" t="inlineStr">
        <is>
          <t>Charge OK ?</t>
        </is>
      </c>
      <c r="G6" s="3" t="inlineStr">
        <is>
          <t>Taux Occupation</t>
        </is>
      </c>
      <c r="H6" s="3" t="inlineStr">
        <is>
          <t>Phase</t>
        </is>
      </c>
      <c r="I6" s="3" t="inlineStr">
        <is>
          <t>Priorité</t>
        </is>
      </c>
      <c r="J6" s="3" t="inlineStr">
        <is>
          <t>Statut</t>
        </is>
      </c>
      <c r="K6" s="3" t="inlineStr">
        <is>
          <t>Heure Début</t>
        </is>
      </c>
      <c r="L6" s="3" t="inlineStr">
        <is>
          <t>Heure Fin</t>
        </is>
      </c>
    </row>
    <row r="7">
      <c r="A7" t="inlineStr">
        <is>
          <t>Julie</t>
        </is>
      </c>
      <c r="B7" t="inlineStr">
        <is>
          <t>Analyse besoins</t>
        </is>
      </c>
      <c r="C7" t="inlineStr">
        <is>
          <t>01/05/2023</t>
        </is>
      </c>
      <c r="D7" t="n">
        <v>6</v>
      </c>
      <c r="E7" t="n">
        <v>8</v>
      </c>
      <c r="F7">
        <f>IF(D7&gt;E7,"Surcharge","OK")</f>
        <v/>
      </c>
      <c r="G7">
        <f>IFERROR(D7/E7*100,"")</f>
        <v/>
      </c>
      <c r="H7" t="inlineStr">
        <is>
          <t>Cadrage</t>
        </is>
      </c>
      <c r="I7" s="10" t="inlineStr">
        <is>
          <t>Haute</t>
        </is>
      </c>
      <c r="J7" s="11" t="inlineStr">
        <is>
          <t>Prévu</t>
        </is>
      </c>
      <c r="K7" t="inlineStr">
        <is>
          <t>9h</t>
        </is>
      </c>
      <c r="L7" t="inlineStr">
        <is>
          <t>15h</t>
        </is>
      </c>
    </row>
    <row r="8">
      <c r="A8" t="inlineStr">
        <is>
          <t>Mehdi</t>
        </is>
      </c>
      <c r="B8" t="inlineStr">
        <is>
          <t>Modélisation</t>
        </is>
      </c>
      <c r="C8" t="inlineStr">
        <is>
          <t>01/05/2023</t>
        </is>
      </c>
      <c r="D8" t="n">
        <v>8</v>
      </c>
      <c r="E8" t="n">
        <v>8</v>
      </c>
      <c r="F8">
        <f>IF(D8&gt;E8,"Surcharge","OK")</f>
        <v/>
      </c>
      <c r="G8">
        <f>IFERROR(D8/E8*100,"")</f>
        <v/>
      </c>
      <c r="H8" t="inlineStr">
        <is>
          <t>Spécifications</t>
        </is>
      </c>
      <c r="I8" s="10" t="inlineStr">
        <is>
          <t>Haute</t>
        </is>
      </c>
      <c r="J8" s="12" t="inlineStr">
        <is>
          <t>En cours</t>
        </is>
      </c>
      <c r="K8" t="inlineStr">
        <is>
          <t>8h</t>
        </is>
      </c>
      <c r="L8" t="inlineStr">
        <is>
          <t>16h</t>
        </is>
      </c>
    </row>
    <row r="9">
      <c r="A9" t="inlineStr">
        <is>
          <t>Claire</t>
        </is>
      </c>
      <c r="B9" t="inlineStr">
        <is>
          <t>Développement</t>
        </is>
      </c>
      <c r="C9" t="inlineStr">
        <is>
          <t>01/05/2023</t>
        </is>
      </c>
      <c r="D9" t="n">
        <v>5</v>
      </c>
      <c r="E9" t="n">
        <v>8</v>
      </c>
      <c r="F9">
        <f>IF(D9&gt;E9,"Surcharge","OK")</f>
        <v/>
      </c>
      <c r="G9">
        <f>IFERROR(D9/E9*100,"")</f>
        <v/>
      </c>
      <c r="H9" t="inlineStr">
        <is>
          <t>Dév</t>
        </is>
      </c>
      <c r="I9" s="13" t="inlineStr">
        <is>
          <t>Moyenne</t>
        </is>
      </c>
      <c r="J9" s="11" t="inlineStr">
        <is>
          <t>Prévu</t>
        </is>
      </c>
      <c r="K9" t="inlineStr">
        <is>
          <t>10h</t>
        </is>
      </c>
      <c r="L9" t="inlineStr">
        <is>
          <t>15h</t>
        </is>
      </c>
    </row>
    <row r="10">
      <c r="A10" t="inlineStr">
        <is>
          <t>Lucas</t>
        </is>
      </c>
      <c r="B10" t="inlineStr">
        <is>
          <t>Recette</t>
        </is>
      </c>
      <c r="C10" t="inlineStr">
        <is>
          <t>01/05/2023</t>
        </is>
      </c>
      <c r="D10" t="n">
        <v>7</v>
      </c>
      <c r="E10" t="n">
        <v>8</v>
      </c>
      <c r="F10">
        <f>IF(D10&gt;E10,"Surcharge","OK")</f>
        <v/>
      </c>
      <c r="G10">
        <f>IFERROR(D10/E10*100,"")</f>
        <v/>
      </c>
      <c r="H10" t="inlineStr">
        <is>
          <t>Tests</t>
        </is>
      </c>
      <c r="I10" s="14" t="inlineStr">
        <is>
          <t>Basse</t>
        </is>
      </c>
      <c r="J10" s="11" t="inlineStr">
        <is>
          <t>Prévu</t>
        </is>
      </c>
      <c r="K10" t="inlineStr">
        <is>
          <t>9h</t>
        </is>
      </c>
      <c r="L10" t="inlineStr">
        <is>
          <t>16h</t>
        </is>
      </c>
    </row>
    <row r="11">
      <c r="A11" t="inlineStr">
        <is>
          <t>Mehdi</t>
        </is>
      </c>
      <c r="B11" t="inlineStr">
        <is>
          <t>Correction bug</t>
        </is>
      </c>
      <c r="C11" t="inlineStr">
        <is>
          <t>01/05/2023</t>
        </is>
      </c>
      <c r="D11" t="n">
        <v>3</v>
      </c>
      <c r="E11" t="n">
        <v>8</v>
      </c>
      <c r="F11">
        <f>IF(D11&gt;E11,"Surcharge","OK")</f>
        <v/>
      </c>
      <c r="G11">
        <f>IFERROR(D11/E11*100,"")</f>
        <v/>
      </c>
      <c r="H11" t="inlineStr">
        <is>
          <t>Tests</t>
        </is>
      </c>
      <c r="I11" s="15" t="inlineStr">
        <is>
          <t>Urgente</t>
        </is>
      </c>
      <c r="J11" s="10" t="inlineStr">
        <is>
          <t>Urgente</t>
        </is>
      </c>
      <c r="K11" t="inlineStr">
        <is>
          <t>14h</t>
        </is>
      </c>
      <c r="L11" t="inlineStr">
        <is>
          <t>17h</t>
        </is>
      </c>
    </row>
    <row r="13">
      <c r="A13" s="4" t="inlineStr">
        <is>
          <t>🔽 PLAN DE CHARGE RÉCAPITULATIF</t>
        </is>
      </c>
    </row>
    <row r="14">
      <c r="A14" s="5" t="inlineStr">
        <is>
          <t>Ressource</t>
        </is>
      </c>
      <c r="B14" s="5" t="inlineStr">
        <is>
          <t>Charge Totale</t>
        </is>
      </c>
      <c r="C14" s="5" t="inlineStr">
        <is>
          <t>Capacité</t>
        </is>
      </c>
      <c r="D14" s="5" t="inlineStr">
        <is>
          <t>Taux (%)</t>
        </is>
      </c>
      <c r="E14" s="5" t="inlineStr">
        <is>
          <t>État</t>
        </is>
      </c>
    </row>
    <row r="15">
      <c r="A15" t="inlineStr">
        <is>
          <t>Julie</t>
        </is>
      </c>
      <c r="B15" t="n">
        <v>6</v>
      </c>
      <c r="C15" t="n">
        <v>8</v>
      </c>
      <c r="D15">
        <f>IFERROR(B15/C15*100,"")</f>
        <v/>
      </c>
      <c r="E15">
        <f>IF(D15&gt;100,"Surcharge",IF(D15&lt;60,"Sous-charge","OK"))</f>
        <v/>
      </c>
    </row>
    <row r="16">
      <c r="A16" t="inlineStr">
        <is>
          <t>Mehdi</t>
        </is>
      </c>
      <c r="B16" t="n">
        <v>11</v>
      </c>
      <c r="C16" t="n">
        <v>8</v>
      </c>
      <c r="D16">
        <f>IFERROR(B16/C16*100,"")</f>
        <v/>
      </c>
      <c r="E16">
        <f>IF(D16&gt;100,"Surcharge",IF(D16&lt;60,"Sous-charge","OK"))</f>
        <v/>
      </c>
    </row>
    <row r="17">
      <c r="A17" t="inlineStr">
        <is>
          <t>Claire</t>
        </is>
      </c>
      <c r="B17" t="n">
        <v>5</v>
      </c>
      <c r="C17" t="n">
        <v>8</v>
      </c>
      <c r="D17">
        <f>IFERROR(B17/C17*100,"")</f>
        <v/>
      </c>
      <c r="E17">
        <f>IF(D17&gt;100,"Surcharge",IF(D17&lt;60,"Sous-charge","OK"))</f>
        <v/>
      </c>
    </row>
    <row r="18">
      <c r="A18" t="inlineStr">
        <is>
          <t>Lucas</t>
        </is>
      </c>
      <c r="B18" t="n">
        <v>7</v>
      </c>
      <c r="C18" t="n">
        <v>8</v>
      </c>
      <c r="D18">
        <f>IFERROR(B18/C18*100,"")</f>
        <v/>
      </c>
      <c r="E18">
        <f>IF(D18&gt;100,"Surcharge",IF(D18&lt;60,"Sous-charge","OK"))</f>
        <v/>
      </c>
    </row>
    <row r="21">
      <c r="A21" s="4" t="inlineStr">
        <is>
          <t>📅 DIAGRAMME DE GANTT</t>
        </is>
      </c>
    </row>
    <row r="22">
      <c r="A22" s="6" t="inlineStr">
        <is>
          <t>Ressource</t>
        </is>
      </c>
      <c r="B22" s="6" t="inlineStr">
        <is>
          <t>8h</t>
        </is>
      </c>
      <c r="C22" s="6" t="inlineStr">
        <is>
          <t>9h</t>
        </is>
      </c>
      <c r="D22" s="6" t="inlineStr">
        <is>
          <t>10h</t>
        </is>
      </c>
      <c r="E22" s="6" t="inlineStr">
        <is>
          <t>11h</t>
        </is>
      </c>
      <c r="F22" s="6" t="inlineStr">
        <is>
          <t>12h</t>
        </is>
      </c>
      <c r="G22" s="6" t="inlineStr">
        <is>
          <t>13h</t>
        </is>
      </c>
      <c r="H22" s="6" t="inlineStr">
        <is>
          <t>14h</t>
        </is>
      </c>
      <c r="I22" s="6" t="inlineStr">
        <is>
          <t>15h</t>
        </is>
      </c>
      <c r="J22" s="6" t="inlineStr">
        <is>
          <t>16h</t>
        </is>
      </c>
      <c r="K22" s="6" t="inlineStr">
        <is>
          <t>17h</t>
        </is>
      </c>
    </row>
    <row r="23">
      <c r="A23" t="inlineStr">
        <is>
          <t>Julie</t>
        </is>
      </c>
      <c r="C23" s="7" t="inlineStr">
        <is>
          <t>Analyse besoins</t>
        </is>
      </c>
      <c r="D23" s="7" t="inlineStr"/>
      <c r="E23" s="7" t="inlineStr"/>
      <c r="F23" s="7" t="inlineStr"/>
      <c r="G23" s="7" t="inlineStr"/>
      <c r="H23" s="7" t="inlineStr"/>
    </row>
    <row r="24">
      <c r="A24" t="inlineStr">
        <is>
          <t>Mehdi</t>
        </is>
      </c>
      <c r="B24" s="7" t="inlineStr">
        <is>
          <t>Modélisation</t>
        </is>
      </c>
      <c r="C24" s="7" t="inlineStr"/>
      <c r="D24" s="7" t="inlineStr"/>
      <c r="E24" s="7" t="inlineStr"/>
      <c r="F24" s="7" t="inlineStr"/>
      <c r="G24" s="7" t="inlineStr"/>
      <c r="H24" s="7" t="inlineStr">
        <is>
          <t>Correction bug</t>
        </is>
      </c>
      <c r="I24" s="7" t="inlineStr"/>
      <c r="J24" s="7" t="inlineStr"/>
    </row>
    <row r="25">
      <c r="A25" t="inlineStr">
        <is>
          <t>Claire</t>
        </is>
      </c>
      <c r="D25" s="7" t="inlineStr">
        <is>
          <t>Développement</t>
        </is>
      </c>
      <c r="E25" s="7" t="inlineStr"/>
      <c r="F25" s="7" t="inlineStr"/>
      <c r="G25" s="7" t="inlineStr"/>
      <c r="H25" s="7" t="inlineStr"/>
    </row>
    <row r="26">
      <c r="A26" t="inlineStr">
        <is>
          <t>Lucas</t>
        </is>
      </c>
      <c r="C26" s="7" t="inlineStr">
        <is>
          <t>Recette</t>
        </is>
      </c>
      <c r="D26" s="7" t="inlineStr"/>
      <c r="E26" s="7" t="inlineStr"/>
      <c r="F26" s="7" t="inlineStr"/>
      <c r="G26" s="7" t="inlineStr"/>
      <c r="H26" s="7" t="inlineStr"/>
      <c r="I26" s="7" t="inlineStr"/>
    </row>
  </sheetData>
  <mergeCells count="4">
    <mergeCell ref="A1:L1"/>
    <mergeCell ref="A2:L4"/>
    <mergeCell ref="A13:L13"/>
    <mergeCell ref="A21:L21"/>
  </mergeCells>
  <conditionalFormatting sqref="F7:F11">
    <cfRule type="expression" priority="1" dxfId="0">
      <formula>F7="Surcharge"</formula>
    </cfRule>
  </conditionalFormatting>
  <conditionalFormatting sqref="G7:G11">
    <cfRule type="expression" priority="2" dxfId="0">
      <formula>G7&gt;100</formula>
    </cfRule>
    <cfRule type="expression" priority="3" dxfId="1">
      <formula>AND(G7&gt;=90,G7&lt;=100)</formula>
    </cfRule>
    <cfRule type="expression" priority="4" dxfId="2">
      <formula>G7&lt;90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2025-05-02T14:42:42Z</dcterms:created>
  <dcterms:modified xmlns:dcterms="http://purl.org/dc/terms/" xmlns:xsi="http://www.w3.org/2001/XMLSchema-instance" xsi:type="dcterms:W3CDTF">2025-05-02T14:42:42Z</dcterms:modified>
</cp:coreProperties>
</file>