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rticles" sheetId="1" state="visible" r:id="rId1"/>
    <sheet xmlns:r="http://schemas.openxmlformats.org/officeDocument/2006/relationships" name="Mouvements" sheetId="2" state="visible" r:id="rId2"/>
    <sheet xmlns:r="http://schemas.openxmlformats.org/officeDocument/2006/relationships" name="Stock &amp; Alertes" sheetId="3" state="visible" r:id="rId3"/>
    <sheet xmlns:r="http://schemas.openxmlformats.org/officeDocument/2006/relationships" name="Guide" sheetId="4" state="visible" r:id="rId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111827"/>
      <sz val="14"/>
    </font>
    <font>
      <b val="1"/>
      <color rgb="00FFFFFF"/>
    </font>
    <font>
      <color rgb="000000FF"/>
    </font>
    <font>
      <color rgb="00000000"/>
    </font>
  </fonts>
  <fills count="5">
    <fill>
      <patternFill/>
    </fill>
    <fill>
      <patternFill patternType="gray125"/>
    </fill>
    <fill>
      <patternFill patternType="solid">
        <fgColor rgb="001F2937"/>
      </patternFill>
    </fill>
    <fill>
      <patternFill patternType="solid">
        <fgColor rgb="00FFFFFF"/>
      </patternFill>
    </fill>
    <fill>
      <patternFill patternType="solid">
        <fgColor rgb="00F3F4F6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2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0" fontId="3" fillId="3" borderId="1" applyAlignment="1" pivotButton="0" quotePrefix="0" xfId="0">
      <alignment vertical="center"/>
    </xf>
    <xf numFmtId="0" fontId="4" fillId="4" borderId="1" applyAlignment="1" pivotButton="0" quotePrefix="0" xfId="0">
      <alignment vertical="center"/>
    </xf>
    <xf numFmtId="0" fontId="4" fillId="3" borderId="1" applyAlignment="1" pivotButton="0" quotePrefix="0" xfId="0">
      <alignment vertical="center"/>
    </xf>
    <xf numFmtId="0" fontId="3" fillId="0" borderId="1" applyAlignment="1" pivotButton="0" quotePrefix="0" xfId="0">
      <alignment vertical="center"/>
    </xf>
    <xf numFmtId="0" fontId="3" fillId="0" borderId="1" applyAlignment="1" pivotButton="0" quotePrefix="0" xfId="0">
      <alignment vertical="center" wrapText="1"/>
    </xf>
    <xf numFmtId="0" fontId="0" fillId="0" borderId="0" applyAlignment="1" pivotButton="0" quotePrefix="0" xfId="0">
      <alignment vertical="center"/>
    </xf>
    <xf numFmtId="0" fontId="4" fillId="0" borderId="1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</cellXfs>
  <cellStyles count="1">
    <cellStyle name="Normal" xfId="0" builtinId="0" hidden="0"/>
  </cellStyles>
  <dxfs count="3">
    <dxf>
      <fill>
        <patternFill patternType="solid">
          <fgColor rgb="00FEE2E2"/>
        </patternFill>
      </fill>
    </dxf>
    <dxf>
      <fill>
        <patternFill patternType="solid">
          <fgColor rgb="00FEF3C7"/>
        </patternFill>
      </fill>
    </dxf>
    <dxf>
      <fill>
        <patternFill patternType="solid">
          <fgColor rgb="00DCFCE7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R5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26" customWidth="1" min="2" max="2"/>
    <col width="22" customWidth="1" min="3" max="3"/>
    <col width="10" customWidth="1" min="4" max="4"/>
    <col width="16" customWidth="1" min="5" max="5"/>
    <col width="16" customWidth="1" min="6" max="6"/>
    <col width="14" customWidth="1" min="7" max="7"/>
    <col width="18" customWidth="1" min="8" max="8"/>
    <col width="18" customWidth="1" min="9" max="9"/>
    <col width="14" customWidth="1" min="10" max="10"/>
    <col width="20" customWidth="1" min="11" max="11"/>
    <col width="14" customWidth="1" min="12" max="12"/>
    <col width="12" customWidth="1" min="13" max="13"/>
    <col width="14" customWidth="1" min="14" max="14"/>
    <col width="12" customWidth="1" min="15" max="15"/>
    <col width="16" customWidth="1" min="16" max="16"/>
    <col width="14" customWidth="1" min="17" max="17"/>
    <col width="18" customWidth="1" min="18" max="18"/>
  </cols>
  <sheetData>
    <row r="1" ht="26" customHeight="1">
      <c r="A1" s="1" t="inlineStr">
        <is>
          <t>Catalogue &amp; calcul Min/Max (Consignation)</t>
        </is>
      </c>
    </row>
    <row r="2" ht="34" customHeight="1">
      <c r="A2" s="2" t="inlineStr">
        <is>
          <t>SKU</t>
        </is>
      </c>
      <c r="B2" s="2" t="inlineStr">
        <is>
          <t>Désignation</t>
        </is>
      </c>
      <c r="C2" s="2" t="inlineStr">
        <is>
          <t>Client/Site</t>
        </is>
      </c>
      <c r="D2" s="2" t="inlineStr">
        <is>
          <t>Unité</t>
        </is>
      </c>
      <c r="E2" s="2" t="inlineStr">
        <is>
          <t>Conso moy./jour (E)</t>
        </is>
      </c>
      <c r="F2" s="2" t="inlineStr">
        <is>
          <t>Lead time (jours) (F)</t>
        </is>
      </c>
      <c r="G2" s="2" t="inlineStr">
        <is>
          <t>Coef sécurité (G)</t>
        </is>
      </c>
      <c r="H2" s="2" t="inlineStr">
        <is>
          <t>Fréq. livraison (jours) (H)</t>
        </is>
      </c>
      <c r="I2" s="2" t="inlineStr">
        <is>
          <t>Conso pendant délai (I)</t>
        </is>
      </c>
      <c r="J2" s="2" t="inlineStr">
        <is>
          <t>Stock sécurité (J)</t>
        </is>
      </c>
      <c r="K2" s="2" t="inlineStr">
        <is>
          <t>MIN / Seuil réappro (K)</t>
        </is>
      </c>
      <c r="L2" s="2" t="inlineStr">
        <is>
          <t>Conso sur cycle (L)</t>
        </is>
      </c>
      <c r="M2" s="2" t="inlineStr">
        <is>
          <t>MAX (M)</t>
        </is>
      </c>
      <c r="N2" s="2" t="inlineStr">
        <is>
          <t>Stock initial (N)</t>
        </is>
      </c>
      <c r="O2" s="2" t="inlineStr">
        <is>
          <t>Stock actuel (O)</t>
        </is>
      </c>
      <c r="P2" s="2" t="inlineStr">
        <is>
          <t>Couverture (jours) (P)</t>
        </is>
      </c>
      <c r="Q2" s="2" t="inlineStr">
        <is>
          <t>Alerte (Q)</t>
        </is>
      </c>
      <c r="R2" s="2" t="inlineStr">
        <is>
          <t>Dernière maj (R)</t>
        </is>
      </c>
    </row>
    <row r="3">
      <c r="A3" s="3" t="inlineStr">
        <is>
          <t>SKU-001</t>
        </is>
      </c>
      <c r="B3" s="3" t="inlineStr">
        <is>
          <t>Filtre hydraulique</t>
        </is>
      </c>
      <c r="C3" s="3" t="inlineStr">
        <is>
          <t>Client A - Atelier</t>
        </is>
      </c>
      <c r="D3" s="3" t="inlineStr">
        <is>
          <t>pcs</t>
        </is>
      </c>
      <c r="E3" s="4" t="n">
        <v>12</v>
      </c>
      <c r="F3" s="4" t="n">
        <v>8</v>
      </c>
      <c r="G3" s="4" t="n">
        <v>0.25</v>
      </c>
      <c r="H3" s="4" t="n">
        <v>10</v>
      </c>
      <c r="I3" s="5">
        <f>E3*F3</f>
        <v/>
      </c>
      <c r="J3" s="5">
        <f>E3*F3*G3</f>
        <v/>
      </c>
      <c r="K3" s="5">
        <f>I3+J3</f>
        <v/>
      </c>
      <c r="L3" s="5">
        <f>E3*H3</f>
        <v/>
      </c>
      <c r="M3" s="5">
        <f>K3+L3</f>
        <v/>
      </c>
      <c r="N3" s="4" t="n">
        <v>220</v>
      </c>
      <c r="O3" s="6">
        <f>N3+SUMIF(Mouvements!$B:$B,$A3,Mouvements!$G:$G)</f>
        <v/>
      </c>
      <c r="P3" s="5">
        <f>IF(E3&gt;0,O3/E3,"")</f>
        <v/>
      </c>
      <c r="Q3" s="6">
        <f>IF(O3&lt;=K3,"REAPPRO",IF(P3&lt;7,"A SURVEILLER","OK"))</f>
        <v/>
      </c>
      <c r="R3" s="6">
        <f>NOW()</f>
        <v/>
      </c>
    </row>
    <row r="4">
      <c r="A4" s="3" t="inlineStr">
        <is>
          <t>SKU-002</t>
        </is>
      </c>
      <c r="B4" s="3" t="inlineStr">
        <is>
          <t>Joint torique 20mm</t>
        </is>
      </c>
      <c r="C4" s="3" t="inlineStr">
        <is>
          <t>Client A - Atelier</t>
        </is>
      </c>
      <c r="D4" s="3" t="inlineStr">
        <is>
          <t>pcs</t>
        </is>
      </c>
      <c r="E4" s="4" t="n">
        <v>40</v>
      </c>
      <c r="F4" s="4" t="n">
        <v>5</v>
      </c>
      <c r="G4" s="4" t="n">
        <v>0.2</v>
      </c>
      <c r="H4" s="4" t="n">
        <v>7</v>
      </c>
      <c r="I4" s="5">
        <f>E4*F4</f>
        <v/>
      </c>
      <c r="J4" s="5">
        <f>E4*F4*G4</f>
        <v/>
      </c>
      <c r="K4" s="5">
        <f>I4+J4</f>
        <v/>
      </c>
      <c r="L4" s="5">
        <f>E4*H4</f>
        <v/>
      </c>
      <c r="M4" s="5">
        <f>K4+L4</f>
        <v/>
      </c>
      <c r="N4" s="4" t="n">
        <v>500</v>
      </c>
      <c r="O4" s="6">
        <f>N4+SUMIF(Mouvements!$B:$B,$A4,Mouvements!$G:$G)</f>
        <v/>
      </c>
      <c r="P4" s="5">
        <f>IF(E4&gt;0,O4/E4,"")</f>
        <v/>
      </c>
      <c r="Q4" s="6">
        <f>IF(O4&lt;=K4,"REAPPRO",IF(P4&lt;7,"A SURVEILLER","OK"))</f>
        <v/>
      </c>
      <c r="R4" s="6">
        <f>NOW()</f>
        <v/>
      </c>
    </row>
    <row r="5">
      <c r="A5" s="3" t="inlineStr">
        <is>
          <t>SKU-003</t>
        </is>
      </c>
      <c r="B5" s="3" t="inlineStr">
        <is>
          <t>Gants nitrile</t>
        </is>
      </c>
      <c r="C5" s="3" t="inlineStr">
        <is>
          <t>Client B - Maintenance</t>
        </is>
      </c>
      <c r="D5" s="3" t="inlineStr">
        <is>
          <t>boîte</t>
        </is>
      </c>
      <c r="E5" s="4" t="n">
        <v>6</v>
      </c>
      <c r="F5" s="4" t="n">
        <v>12</v>
      </c>
      <c r="G5" s="4" t="n">
        <v>0.35</v>
      </c>
      <c r="H5" s="4" t="n">
        <v>14</v>
      </c>
      <c r="I5" s="5">
        <f>E5*F5</f>
        <v/>
      </c>
      <c r="J5" s="5">
        <f>E5*F5*G5</f>
        <v/>
      </c>
      <c r="K5" s="5">
        <f>I5+J5</f>
        <v/>
      </c>
      <c r="L5" s="5">
        <f>E5*H5</f>
        <v/>
      </c>
      <c r="M5" s="5">
        <f>K5+L5</f>
        <v/>
      </c>
      <c r="N5" s="4" t="n">
        <v>120</v>
      </c>
      <c r="O5" s="6">
        <f>N5+SUMIF(Mouvements!$B:$B,$A5,Mouvements!$G:$G)</f>
        <v/>
      </c>
      <c r="P5" s="5">
        <f>IF(E5&gt;0,O5/E5,"")</f>
        <v/>
      </c>
      <c r="Q5" s="6">
        <f>IF(O5&lt;=K5,"REAPPRO",IF(P5&lt;7,"A SURVEILLER","OK"))</f>
        <v/>
      </c>
      <c r="R5" s="6">
        <f>NOW()</f>
        <v/>
      </c>
    </row>
  </sheetData>
  <mergeCells count="1">
    <mergeCell ref="A1:R1"/>
  </mergeCells>
  <conditionalFormatting sqref="Q3:Q5">
    <cfRule type="expression" priority="1" dxfId="0">
      <formula>Q3="REAPPRO"</formula>
    </cfRule>
    <cfRule type="expression" priority="2" dxfId="1">
      <formula>Q3="A SURVEILLER"</formula>
    </cfRule>
    <cfRule type="expression" priority="3" dxfId="2">
      <formula>Q3="OK"</formula>
    </cfRule>
  </conditionalFormatting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6"/>
  <sheetViews>
    <sheetView showGridLines="0"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0" customWidth="1" min="4" max="4"/>
    <col width="14" customWidth="1" min="5" max="5"/>
    <col width="28" customWidth="1" min="6" max="6"/>
    <col width="14" customWidth="1" min="7" max="7"/>
  </cols>
  <sheetData>
    <row r="1">
      <c r="A1" s="1" t="inlineStr">
        <is>
          <t>Journal des mouvements (entrées/sorties/ajustements)</t>
        </is>
      </c>
    </row>
    <row r="2" ht="34" customHeight="1">
      <c r="A2" s="2" t="inlineStr">
        <is>
          <t>Date</t>
        </is>
      </c>
      <c r="B2" s="2" t="inlineStr">
        <is>
          <t>SKU</t>
        </is>
      </c>
      <c r="C2" s="2" t="inlineStr">
        <is>
          <t>Type</t>
        </is>
      </c>
      <c r="D2" s="2" t="inlineStr">
        <is>
          <t>Quantité</t>
        </is>
      </c>
      <c r="E2" s="2" t="inlineStr">
        <is>
          <t>Référence</t>
        </is>
      </c>
      <c r="F2" s="2" t="inlineStr">
        <is>
          <t>Commentaire</t>
        </is>
      </c>
      <c r="G2" s="2" t="inlineStr">
        <is>
          <t>Impact (calc)</t>
        </is>
      </c>
    </row>
    <row r="3">
      <c r="A3" s="7" t="inlineStr">
        <is>
          <t>2026-02-05</t>
        </is>
      </c>
      <c r="B3" s="7" t="inlineStr">
        <is>
          <t>SKU-001</t>
        </is>
      </c>
      <c r="C3" s="7" t="inlineStr">
        <is>
          <t>Sortie</t>
        </is>
      </c>
      <c r="D3" s="7" t="n">
        <v>30</v>
      </c>
      <c r="E3" s="7" t="inlineStr">
        <is>
          <t>BC-1001</t>
        </is>
      </c>
      <c r="F3" s="8" t="inlineStr">
        <is>
          <t>Consommation atelier</t>
        </is>
      </c>
      <c r="G3" s="5">
        <f>IF(C3="Entrée",D3,IF(C3="Sortie",-D3,D3))</f>
        <v/>
      </c>
    </row>
    <row r="4">
      <c r="A4" s="7" t="inlineStr">
        <is>
          <t>2026-02-05</t>
        </is>
      </c>
      <c r="B4" s="7" t="inlineStr">
        <is>
          <t>SKU-001</t>
        </is>
      </c>
      <c r="C4" s="7" t="inlineStr">
        <is>
          <t>Entrée</t>
        </is>
      </c>
      <c r="D4" s="7" t="n">
        <v>60</v>
      </c>
      <c r="E4" s="7" t="inlineStr">
        <is>
          <t>BL-2001</t>
        </is>
      </c>
      <c r="F4" s="8" t="inlineStr">
        <is>
          <t>Réassort fournisseur</t>
        </is>
      </c>
      <c r="G4" s="5">
        <f>IF(C4="Entrée",D4,IF(C4="Sortie",-D4,D4))</f>
        <v/>
      </c>
    </row>
    <row r="5">
      <c r="A5" s="7" t="inlineStr">
        <is>
          <t>2026-02-05</t>
        </is>
      </c>
      <c r="B5" s="7" t="inlineStr">
        <is>
          <t>SKU-002</t>
        </is>
      </c>
      <c r="C5" s="7" t="inlineStr">
        <is>
          <t>Sortie</t>
        </is>
      </c>
      <c r="D5" s="7" t="n">
        <v>120</v>
      </c>
      <c r="E5" s="7" t="inlineStr">
        <is>
          <t>BC-1002</t>
        </is>
      </c>
      <c r="F5" s="8" t="inlineStr">
        <is>
          <t>Consommation</t>
        </is>
      </c>
      <c r="G5" s="5">
        <f>IF(C5="Entrée",D5,IF(C5="Sortie",-D5,D5))</f>
        <v/>
      </c>
    </row>
    <row r="6">
      <c r="A6" s="7" t="inlineStr">
        <is>
          <t>2026-02-05</t>
        </is>
      </c>
      <c r="B6" s="7" t="inlineStr">
        <is>
          <t>SKU-003</t>
        </is>
      </c>
      <c r="C6" s="7" t="inlineStr">
        <is>
          <t>Ajustement</t>
        </is>
      </c>
      <c r="D6" s="7" t="n">
        <v>-10</v>
      </c>
      <c r="E6" s="7" t="inlineStr">
        <is>
          <t>INV</t>
        </is>
      </c>
      <c r="F6" s="8" t="inlineStr">
        <is>
          <t>Écart inventaire</t>
        </is>
      </c>
      <c r="G6" s="5">
        <f>IF(C6="Entrée",D6,IF(C6="Sortie",-D6,D6))</f>
        <v/>
      </c>
    </row>
  </sheetData>
  <mergeCells count="1">
    <mergeCell ref="A1:G1"/>
  </mergeCells>
  <dataValidations count="1">
    <dataValidation sqref="C3:C2000" showDropDown="0" showInputMessage="0" showErrorMessage="0" allowBlank="0" type="list">
      <formula1>"Entrée,Sortie,Ajustement"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6"/>
  <sheetViews>
    <sheetView showGridLines="0"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26" customWidth="1" min="2" max="2"/>
    <col width="22" customWidth="1" min="3" max="3"/>
    <col width="12" customWidth="1" min="4" max="4"/>
    <col width="12" customWidth="1" min="5" max="5"/>
    <col width="14" customWidth="1" min="6" max="6"/>
    <col width="18" customWidth="1" min="7" max="7"/>
    <col width="14" customWidth="1" min="8" max="8"/>
  </cols>
  <sheetData>
    <row r="1">
      <c r="A1" s="1" t="inlineStr">
        <is>
          <t>Synthèse &amp; alertes (pilotage)</t>
        </is>
      </c>
    </row>
    <row r="2">
      <c r="A2" s="9" t="inlineStr">
        <is>
          <t>Astuce : ajoutez vos mouvements dans l’onglet Mouvements — tout se met à jour ici.</t>
        </is>
      </c>
    </row>
    <row r="3" ht="34" customHeight="1">
      <c r="A3" s="2" t="inlineStr">
        <is>
          <t>SKU</t>
        </is>
      </c>
      <c r="B3" s="2" t="inlineStr">
        <is>
          <t>Désignation</t>
        </is>
      </c>
      <c r="C3" s="2" t="inlineStr">
        <is>
          <t>Client/Site</t>
        </is>
      </c>
      <c r="D3" s="2" t="inlineStr">
        <is>
          <t>MIN</t>
        </is>
      </c>
      <c r="E3" s="2" t="inlineStr">
        <is>
          <t>MAX</t>
        </is>
      </c>
      <c r="F3" s="2" t="inlineStr">
        <is>
          <t>Stock actuel</t>
        </is>
      </c>
      <c r="G3" s="2" t="inlineStr">
        <is>
          <t>Couverture (jours)</t>
        </is>
      </c>
      <c r="H3" s="2" t="inlineStr">
        <is>
          <t>Alerte</t>
        </is>
      </c>
    </row>
    <row r="4">
      <c r="A4" s="10">
        <f>Articles!A3</f>
        <v/>
      </c>
      <c r="B4" s="10">
        <f>Articles!B3</f>
        <v/>
      </c>
      <c r="C4" s="10">
        <f>Articles!C3</f>
        <v/>
      </c>
      <c r="D4" s="10">
        <f>Articles!K3</f>
        <v/>
      </c>
      <c r="E4" s="10">
        <f>Articles!M3</f>
        <v/>
      </c>
      <c r="F4" s="10">
        <f>Articles!O3</f>
        <v/>
      </c>
      <c r="G4" s="10">
        <f>Articles!P3</f>
        <v/>
      </c>
      <c r="H4" s="10">
        <f>Articles!Q3</f>
        <v/>
      </c>
    </row>
    <row r="5">
      <c r="A5" s="10">
        <f>Articles!A4</f>
        <v/>
      </c>
      <c r="B5" s="10">
        <f>Articles!B4</f>
        <v/>
      </c>
      <c r="C5" s="10">
        <f>Articles!C4</f>
        <v/>
      </c>
      <c r="D5" s="10">
        <f>Articles!K4</f>
        <v/>
      </c>
      <c r="E5" s="10">
        <f>Articles!M4</f>
        <v/>
      </c>
      <c r="F5" s="10">
        <f>Articles!O4</f>
        <v/>
      </c>
      <c r="G5" s="10">
        <f>Articles!P4</f>
        <v/>
      </c>
      <c r="H5" s="10">
        <f>Articles!Q4</f>
        <v/>
      </c>
    </row>
    <row r="6">
      <c r="A6" s="10">
        <f>Articles!A5</f>
        <v/>
      </c>
      <c r="B6" s="10">
        <f>Articles!B5</f>
        <v/>
      </c>
      <c r="C6" s="10">
        <f>Articles!C5</f>
        <v/>
      </c>
      <c r="D6" s="10">
        <f>Articles!K5</f>
        <v/>
      </c>
      <c r="E6" s="10">
        <f>Articles!M5</f>
        <v/>
      </c>
      <c r="F6" s="10">
        <f>Articles!O5</f>
        <v/>
      </c>
      <c r="G6" s="10">
        <f>Articles!P5</f>
        <v/>
      </c>
      <c r="H6" s="10">
        <f>Articles!Q5</f>
        <v/>
      </c>
    </row>
  </sheetData>
  <mergeCells count="2">
    <mergeCell ref="A2:H2"/>
    <mergeCell ref="A1:H1"/>
  </mergeCells>
  <conditionalFormatting sqref="H4:H6">
    <cfRule type="expression" priority="1" dxfId="0">
      <formula>H4="REAPPRO"</formula>
    </cfRule>
    <cfRule type="expression" priority="2" dxfId="1">
      <formula>H4="A SURVEILLER"</formula>
    </cfRule>
    <cfRule type="expression" priority="3" dxfId="2">
      <formula>H4="OK"</formula>
    </cfRule>
  </conditionalFormatting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12"/>
  <sheetViews>
    <sheetView showGridLines="0"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Guide d’utilisation (2 minutes)</t>
        </is>
      </c>
    </row>
    <row r="3">
      <c r="A3" s="11" t="inlineStr">
        <is>
          <t>1) Dans l’onglet Articles, remplissez les colonnes bleues : conso, lead time, coef sécurité, fréquence livraison, stock initial.</t>
        </is>
      </c>
    </row>
    <row r="4">
      <c r="A4" s="11" t="inlineStr">
        <is>
          <t>2) Ajoutez ensuite vos mouvements (entrées/sorties/ajustements) dans l’onglet Mouvements : Date, SKU, Type, Quantité.</t>
        </is>
      </c>
    </row>
    <row r="5">
      <c r="A5" s="11" t="inlineStr">
        <is>
          <t>3) Le Stock actuel (Articles!O) se calcule automatiquement : Stock initial + somme des impacts (entrées - sorties + ajustements).</t>
        </is>
      </c>
    </row>
    <row r="6">
      <c r="A6" s="11" t="inlineStr">
        <is>
          <t>4) Les niveaux MIN/MAX se calculent automatiquement. L’alerte passe à REAPPRO si Stock actuel ≤ MIN.</t>
        </is>
      </c>
    </row>
    <row r="7">
      <c r="A7" s="11" t="inlineStr">
        <is>
          <t>5) Paramétrage simple : l’alerte 'A SURVEILLER' s’affiche si la couverture est &lt; 7 jours (modifiable dans la formule).</t>
        </is>
      </c>
    </row>
    <row r="8">
      <c r="A8" s="11" t="inlineStr"/>
    </row>
    <row r="9">
      <c r="A9" s="11" t="inlineStr">
        <is>
          <t>Bonnes pratiques :</t>
        </is>
      </c>
    </row>
    <row r="10">
      <c r="A10" s="11" t="inlineStr">
        <is>
          <t>- Fixez une cadence (fréquence livraison) réaliste et stable.</t>
        </is>
      </c>
    </row>
    <row r="11">
      <c r="A11" s="11" t="inlineStr">
        <is>
          <t>- Ajustez le coefficient de sécurité après 2 cycles (si vous frôlez souvent le MIN, augmentez-le légèrement).</t>
        </is>
      </c>
    </row>
    <row r="12">
      <c r="A12" s="11" t="inlineStr">
        <is>
          <t>- Faites une réconciliation/inventaire régulier pour limiter les écarts.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2026-02-05T16:46:51Z</dcterms:created>
  <dcterms:modified xmlns:dcterms="http://purl.org/dc/terms/" xmlns:xsi="http://www.w3.org/2001/XMLSchema-instance" xsi:type="dcterms:W3CDTF">2026-02-05T16:46:51Z</dcterms:modified>
</cp:coreProperties>
</file>