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intenance Préventive" sheetId="1" state="visible" r:id="rId1"/>
    <sheet xmlns:r="http://schemas.openxmlformats.org/officeDocument/2006/relationships" name="Comparatif Machines" sheetId="2" state="visible" r:id="rId2"/>
    <sheet xmlns:r="http://schemas.openxmlformats.org/officeDocument/2006/relationships" name="Checklist Technique" sheetId="3" state="visible" r:id="rId3"/>
    <sheet xmlns:r="http://schemas.openxmlformats.org/officeDocument/2006/relationships" name="Historique de Formation" sheetId="4" state="visible" r:id="rId4"/>
    <sheet xmlns:r="http://schemas.openxmlformats.org/officeDocument/2006/relationships" name="Alertes Pannes" sheetId="5" state="visible" r:id="rId5"/>
    <sheet xmlns:r="http://schemas.openxmlformats.org/officeDocument/2006/relationships" name="Maintenance Curative" sheetId="6" state="visible" r:id="rId6"/>
    <sheet xmlns:r="http://schemas.openxmlformats.org/officeDocument/2006/relationships" name="Suivi Coûts Curatifs" sheetId="7" state="visible" r:id="rId7"/>
    <sheet xmlns:r="http://schemas.openxmlformats.org/officeDocument/2006/relationships" name="Délais Réparation" sheetId="8" state="visible" r:id="rId8"/>
    <sheet xmlns:r="http://schemas.openxmlformats.org/officeDocument/2006/relationships" name="Alertes Curatives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.00 €"/>
  </numFmts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000000"/>
    </font>
  </fonts>
  <fills count="12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A9D08E"/>
        <bgColor rgb="00A9D08E"/>
      </patternFill>
    </fill>
    <fill>
      <patternFill patternType="solid">
        <fgColor rgb="00D9E1F2"/>
        <bgColor rgb="00D9E1F2"/>
      </patternFill>
    </fill>
    <fill>
      <patternFill patternType="solid">
        <fgColor rgb="00FF8C00"/>
        <bgColor rgb="00FF8C00"/>
      </patternFill>
    </fill>
    <fill>
      <patternFill patternType="solid">
        <fgColor rgb="004682B4"/>
        <bgColor rgb="004682B4"/>
      </patternFill>
    </fill>
    <fill>
      <patternFill patternType="solid">
        <fgColor rgb="00006400"/>
        <bgColor rgb="00006400"/>
      </patternFill>
    </fill>
    <fill>
      <patternFill patternType="solid">
        <fgColor rgb="00FF0000"/>
        <bgColor rgb="00FF0000"/>
      </patternFill>
    </fill>
    <fill>
      <patternFill patternType="solid">
        <fgColor rgb="00FF4500"/>
        <bgColor rgb="00FF4500"/>
      </patternFill>
    </fill>
    <fill>
      <patternFill patternType="solid">
        <fgColor rgb="008B0000"/>
        <bgColor rgb="008B0000"/>
      </patternFill>
    </fill>
    <fill>
      <patternFill patternType="solid">
        <fgColor rgb="0000008B"/>
        <bgColor rgb="0000008B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2" fillId="4" borderId="1" applyAlignment="1" pivotButton="0" quotePrefix="0" xfId="0">
      <alignment horizontal="center" vertical="center"/>
    </xf>
    <xf numFmtId="0" fontId="1" fillId="5" borderId="0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10" fontId="0" fillId="0" borderId="1" applyAlignment="1" pivotButton="0" quotePrefix="0" xfId="0">
      <alignment horizontal="center" vertical="center"/>
    </xf>
    <xf numFmtId="164" fontId="0" fillId="0" borderId="1" applyAlignment="1" pivotButton="0" quotePrefix="0" xfId="0">
      <alignment horizontal="center" vertical="center"/>
    </xf>
    <xf numFmtId="0" fontId="1" fillId="6" borderId="0" applyAlignment="1" pivotButton="0" quotePrefix="0" xfId="0">
      <alignment horizontal="center" vertical="center"/>
    </xf>
    <xf numFmtId="0" fontId="1" fillId="7" borderId="0" applyAlignment="1" pivotButton="0" quotePrefix="0" xfId="0">
      <alignment horizontal="center" vertical="center"/>
    </xf>
    <xf numFmtId="0" fontId="1" fillId="8" borderId="0" applyAlignment="1" pivotButton="0" quotePrefix="0" xfId="0">
      <alignment horizontal="center" vertical="center"/>
    </xf>
    <xf numFmtId="0" fontId="1" fillId="9" borderId="0" applyAlignment="1" pivotButton="0" quotePrefix="0" xfId="0">
      <alignment horizontal="center" vertical="center"/>
    </xf>
    <xf numFmtId="0" fontId="1" fillId="10" borderId="0" applyAlignment="1" pivotButton="0" quotePrefix="0" xfId="0">
      <alignment horizontal="center" vertical="center"/>
    </xf>
    <xf numFmtId="0" fontId="1" fillId="11" borderId="0" applyAlignment="1" pivotButton="0" quotePrefix="0" xfId="0">
      <alignment horizontal="center" vertical="center"/>
    </xf>
    <xf numFmtId="2" fontId="0" fillId="0" borderId="1" applyAlignment="1" pivotButton="0" quotePrefix="0" xfId="0">
      <alignment horizontal="center" vertical="center"/>
    </xf>
    <xf numFmtId="1" fontId="0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2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</cols>
  <sheetData>
    <row r="1">
      <c r="A1" s="1" t="inlineStr">
        <is>
          <t>FICHE DE MAINTENANCE PRÉVENTIVE</t>
        </is>
      </c>
    </row>
    <row r="2"/>
    <row r="3">
      <c r="A3" s="2" t="inlineStr">
        <is>
          <t>1. INFORMATIONS GÉNÉRALES</t>
        </is>
      </c>
    </row>
    <row r="4">
      <c r="A4" t="inlineStr">
        <is>
          <t>Champ</t>
        </is>
      </c>
      <c r="B4" t="inlineStr">
        <is>
          <t>Détail</t>
        </is>
      </c>
    </row>
    <row r="5">
      <c r="A5" t="inlineStr">
        <is>
          <t>ID de la machine</t>
        </is>
      </c>
      <c r="B5" t="inlineStr"/>
    </row>
    <row r="6">
      <c r="A6" t="inlineStr">
        <is>
          <t>Nom de la machine</t>
        </is>
      </c>
      <c r="B6" t="inlineStr"/>
    </row>
    <row r="7">
      <c r="A7" t="inlineStr">
        <is>
          <t>Type de machine</t>
        </is>
      </c>
      <c r="B7" t="inlineStr"/>
    </row>
    <row r="8">
      <c r="A8" t="inlineStr">
        <is>
          <t>Fabricant / Modèle</t>
        </is>
      </c>
      <c r="B8" t="inlineStr"/>
    </row>
    <row r="9">
      <c r="A9" t="inlineStr">
        <is>
          <t>Lieu d’installation</t>
        </is>
      </c>
      <c r="B9" t="inlineStr"/>
    </row>
    <row r="10">
      <c r="A10" t="inlineStr">
        <is>
          <t>Date de mise en service</t>
        </is>
      </c>
      <c r="B10" t="inlineStr"/>
    </row>
    <row r="11">
      <c r="A11" t="inlineStr">
        <is>
          <t>Responsable maintenance</t>
        </is>
      </c>
      <c r="B11" t="inlineStr"/>
    </row>
    <row r="13">
      <c r="A13" s="2" t="inlineStr">
        <is>
          <t>2. PLANIFICATION DES TÂCHES DE MAINTENANCE</t>
        </is>
      </c>
    </row>
    <row r="14">
      <c r="A14" s="3" t="inlineStr">
        <is>
          <t>Date prévue</t>
        </is>
      </c>
      <c r="B14" s="3" t="inlineStr">
        <is>
          <t>Tâche</t>
        </is>
      </c>
      <c r="C14" s="3" t="inlineStr">
        <is>
          <t>Fréquence</t>
        </is>
      </c>
      <c r="D14" s="3" t="inlineStr">
        <is>
          <t>Durée estimée (h)</t>
        </is>
      </c>
      <c r="E14" s="3" t="inlineStr">
        <is>
          <t>Technicien</t>
        </is>
      </c>
      <c r="F14" s="3" t="inlineStr">
        <is>
          <t>Commentaires</t>
        </is>
      </c>
    </row>
    <row r="17">
      <c r="A17" s="2" t="inlineStr">
        <is>
          <t>3. SUIVI DES TÂCHES EFFECTUÉES</t>
        </is>
      </c>
    </row>
    <row r="18">
      <c r="A18" s="3" t="inlineStr">
        <is>
          <t>Date réelle</t>
        </is>
      </c>
      <c r="B18" s="3" t="inlineStr">
        <is>
          <t>Tâche effectuée</t>
        </is>
      </c>
      <c r="C18" s="3" t="inlineStr">
        <is>
          <t>Durée réelle (h)</t>
        </is>
      </c>
      <c r="D18" s="3" t="inlineStr">
        <is>
          <t>Technicien</t>
        </is>
      </c>
      <c r="E18" s="3" t="inlineStr">
        <is>
          <t>Validation</t>
        </is>
      </c>
      <c r="F18" s="3" t="inlineStr">
        <is>
          <t>Commentaires</t>
        </is>
      </c>
    </row>
    <row r="21">
      <c r="A21" s="2" t="inlineStr">
        <is>
          <t>4. HISTORIQUE DES INTERVENTIONS</t>
        </is>
      </c>
    </row>
    <row r="22">
      <c r="A22" s="3" t="inlineStr">
        <is>
          <t>Date</t>
        </is>
      </c>
      <c r="B22" s="3" t="inlineStr">
        <is>
          <t>Type d'intervention</t>
        </is>
      </c>
      <c r="C22" s="3" t="inlineStr">
        <is>
          <t>Description</t>
        </is>
      </c>
      <c r="D22" s="3" t="inlineStr">
        <is>
          <t>Durée (h)</t>
        </is>
      </c>
      <c r="E22" s="3" t="inlineStr">
        <is>
          <t>Technicien</t>
        </is>
      </c>
      <c r="F22" s="3" t="inlineStr">
        <is>
          <t>Commentaires</t>
        </is>
      </c>
    </row>
  </sheetData>
  <mergeCells count="5">
    <mergeCell ref="A1:H1"/>
    <mergeCell ref="A3:H3"/>
    <mergeCell ref="A13:H13"/>
    <mergeCell ref="A17:H17"/>
    <mergeCell ref="A21:H21"/>
  </mergeCells>
  <dataValidations count="1">
    <dataValidation sqref="B27:B127" showErrorMessage="1" showDropDown="1" showInputMessage="1" allowBlank="0" errorTitle="Valeur invalide" error="Sélectionnez une valeur valide." type="list">
      <formula1>"Préventive,Curative"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</cols>
  <sheetData>
    <row r="1">
      <c r="A1" s="4" t="inlineStr">
        <is>
          <t>TABLEAU COMPARATIF DES MACHINES</t>
        </is>
      </c>
    </row>
    <row r="3">
      <c r="A3" s="3" t="inlineStr">
        <is>
          <t>Machine</t>
        </is>
      </c>
      <c r="B3" s="3" t="inlineStr">
        <is>
          <t>Disponibilité (%)</t>
        </is>
      </c>
      <c r="C3" s="3" t="inlineStr">
        <is>
          <t>Nombre de pannes</t>
        </is>
      </c>
      <c r="D3" s="3" t="inlineStr">
        <is>
          <t>Durée totale des pannes (h)</t>
        </is>
      </c>
      <c r="E3" s="3" t="inlineStr">
        <is>
          <t>Coût annuel maintenance (€)</t>
        </is>
      </c>
      <c r="F3" s="3" t="inlineStr">
        <is>
          <t>Coût annuel des pannes (€)</t>
        </is>
      </c>
      <c r="G3" s="3" t="inlineStr">
        <is>
          <t>Coût total (€)</t>
        </is>
      </c>
      <c r="H3" s="3" t="inlineStr">
        <is>
          <t>Performance globale</t>
        </is>
      </c>
    </row>
    <row r="4">
      <c r="A4" s="5" t="inlineStr">
        <is>
          <t>Presse X100</t>
        </is>
      </c>
      <c r="B4" s="6" t="n">
        <v>95</v>
      </c>
      <c r="C4" s="6" t="n">
        <v>5</v>
      </c>
      <c r="D4" s="6" t="n">
        <v>12</v>
      </c>
      <c r="E4" s="7" t="n">
        <v>2000</v>
      </c>
      <c r="F4" s="7" t="n">
        <v>1500</v>
      </c>
      <c r="G4" s="7">
        <f>E4+F4</f>
        <v/>
      </c>
      <c r="H4" s="5" t="inlineStr">
        <is>
          <t>Excellente</t>
        </is>
      </c>
    </row>
    <row r="5">
      <c r="A5" s="5" t="inlineStr">
        <is>
          <t>Convoyeur Y200</t>
        </is>
      </c>
      <c r="B5" s="6" t="n">
        <v>90</v>
      </c>
      <c r="C5" s="6" t="n">
        <v>8</v>
      </c>
      <c r="D5" s="6" t="n">
        <v>20</v>
      </c>
      <c r="E5" s="7" t="n">
        <v>1500</v>
      </c>
      <c r="F5" s="7" t="n">
        <v>800</v>
      </c>
      <c r="G5" s="7">
        <f>E5+F5</f>
        <v/>
      </c>
      <c r="H5" s="5" t="inlineStr">
        <is>
          <t>Bonne</t>
        </is>
      </c>
    </row>
    <row r="6">
      <c r="A6" s="5" t="inlineStr">
        <is>
          <t>Fraiseuse Z300</t>
        </is>
      </c>
      <c r="B6" s="6" t="n">
        <v>88</v>
      </c>
      <c r="C6" s="6" t="n">
        <v>10</v>
      </c>
      <c r="D6" s="6" t="n">
        <v>25</v>
      </c>
      <c r="E6" s="7" t="n">
        <v>3500</v>
      </c>
      <c r="F6" s="7" t="n">
        <v>2500</v>
      </c>
      <c r="G6" s="7">
        <f>E6+F6</f>
        <v/>
      </c>
      <c r="H6" s="5" t="inlineStr">
        <is>
          <t>Moyenne</t>
        </is>
      </c>
    </row>
  </sheetData>
  <mergeCells count="1">
    <mergeCell ref="A1:H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</cols>
  <sheetData>
    <row r="1">
      <c r="A1" s="8" t="inlineStr">
        <is>
          <t>CHECKLIST TECHNIQUE DES INTERVENTIONS</t>
        </is>
      </c>
    </row>
    <row r="3">
      <c r="A3" s="3" t="inlineStr">
        <is>
          <t>Machine</t>
        </is>
      </c>
      <c r="B3" s="3" t="inlineStr">
        <is>
          <t>Élément à vérifier</t>
        </is>
      </c>
      <c r="C3" s="3" t="inlineStr">
        <is>
          <t>Critère attendu</t>
        </is>
      </c>
      <c r="D3" s="3" t="inlineStr">
        <is>
          <t>Statut (OK/Non OK)</t>
        </is>
      </c>
      <c r="E3" s="3" t="inlineStr">
        <is>
          <t>Observations</t>
        </is>
      </c>
      <c r="F3" s="3" t="inlineStr">
        <is>
          <t>Technicien</t>
        </is>
      </c>
      <c r="G3" s="3" t="inlineStr">
        <is>
          <t>Date de vérification</t>
        </is>
      </c>
    </row>
    <row r="4">
      <c r="A4" s="5" t="inlineStr">
        <is>
          <t>Presse X100</t>
        </is>
      </c>
      <c r="B4" s="5" t="inlineStr">
        <is>
          <t>Filtres</t>
        </is>
      </c>
      <c r="C4" s="5" t="inlineStr">
        <is>
          <t>Propreté</t>
        </is>
      </c>
      <c r="D4" s="5" t="inlineStr">
        <is>
          <t>OK</t>
        </is>
      </c>
      <c r="E4" s="5" t="inlineStr">
        <is>
          <t>RAS</t>
        </is>
      </c>
      <c r="F4" s="5" t="inlineStr">
        <is>
          <t>Jean Dupont</t>
        </is>
      </c>
      <c r="G4" s="5" t="inlineStr">
        <is>
          <t>2024-12-01</t>
        </is>
      </c>
    </row>
    <row r="5">
      <c r="A5" s="5" t="inlineStr">
        <is>
          <t>Convoyeur Y200</t>
        </is>
      </c>
      <c r="B5" s="5" t="inlineStr">
        <is>
          <t>Chaîne</t>
        </is>
      </c>
      <c r="C5" s="5" t="inlineStr">
        <is>
          <t>Tension correcte</t>
        </is>
      </c>
      <c r="D5" s="5" t="inlineStr">
        <is>
          <t>Non OK</t>
        </is>
      </c>
      <c r="E5" s="5" t="inlineStr">
        <is>
          <t>Tension insuffisante</t>
        </is>
      </c>
      <c r="F5" s="5" t="inlineStr">
        <is>
          <t>Marie Durant</t>
        </is>
      </c>
      <c r="G5" s="5" t="inlineStr">
        <is>
          <t>2024-12-02</t>
        </is>
      </c>
    </row>
    <row r="6">
      <c r="A6" s="5" t="inlineStr">
        <is>
          <t>Fraiseuse Z300</t>
        </is>
      </c>
      <c r="B6" s="5" t="inlineStr">
        <is>
          <t>Lubrification</t>
        </is>
      </c>
      <c r="C6" s="5" t="inlineStr">
        <is>
          <t>Présence uniforme</t>
        </is>
      </c>
      <c r="D6" s="5" t="inlineStr">
        <is>
          <t>OK</t>
        </is>
      </c>
      <c r="E6" s="5" t="inlineStr">
        <is>
          <t>RAS</t>
        </is>
      </c>
      <c r="F6" s="5" t="inlineStr">
        <is>
          <t>Louis Renard</t>
        </is>
      </c>
      <c r="G6" s="5" t="inlineStr">
        <is>
          <t>2024-12-03</t>
        </is>
      </c>
    </row>
  </sheetData>
  <mergeCells count="1">
    <mergeCell ref="A1:H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</cols>
  <sheetData>
    <row r="1">
      <c r="A1" s="9" t="inlineStr">
        <is>
          <t>HISTORIQUE DE FORMATION DES TECHNICIENS</t>
        </is>
      </c>
    </row>
    <row r="3">
      <c r="A3" s="3" t="inlineStr">
        <is>
          <t>Technicien</t>
        </is>
      </c>
      <c r="B3" s="3" t="inlineStr">
        <is>
          <t>Formation</t>
        </is>
      </c>
      <c r="C3" s="3" t="inlineStr">
        <is>
          <t>Date de formation</t>
        </is>
      </c>
      <c r="D3" s="3" t="inlineStr">
        <is>
          <t>Durée (h)</t>
        </is>
      </c>
      <c r="E3" s="3" t="inlineStr">
        <is>
          <t>Organisme</t>
        </is>
      </c>
      <c r="F3" s="3" t="inlineStr">
        <is>
          <t>Certificat obtenu (Oui/Non)</t>
        </is>
      </c>
      <c r="G3" s="3" t="inlineStr">
        <is>
          <t>Commentaires</t>
        </is>
      </c>
    </row>
    <row r="4">
      <c r="A4" s="5" t="inlineStr">
        <is>
          <t>Jean Dupont</t>
        </is>
      </c>
      <c r="B4" s="5" t="inlineStr">
        <is>
          <t>Entretien des presses</t>
        </is>
      </c>
      <c r="C4" s="5" t="inlineStr">
        <is>
          <t>2024-11-15</t>
        </is>
      </c>
      <c r="D4" s="5" t="n">
        <v>8</v>
      </c>
      <c r="E4" s="5" t="inlineStr">
        <is>
          <t>MachinePro</t>
        </is>
      </c>
      <c r="F4" s="5" t="inlineStr">
        <is>
          <t>Oui</t>
        </is>
      </c>
      <c r="G4" s="5" t="inlineStr">
        <is>
          <t>Formation réussie</t>
        </is>
      </c>
    </row>
    <row r="5">
      <c r="A5" s="5" t="inlineStr">
        <is>
          <t>Marie Durant</t>
        </is>
      </c>
      <c r="B5" s="5" t="inlineStr">
        <is>
          <t>Maintenance des convoyeurs</t>
        </is>
      </c>
      <c r="C5" s="5" t="inlineStr">
        <is>
          <t>2024-10-10</t>
        </is>
      </c>
      <c r="D5" s="5" t="n">
        <v>6</v>
      </c>
      <c r="E5" s="5" t="inlineStr">
        <is>
          <t>TechTrain</t>
        </is>
      </c>
      <c r="F5" s="5" t="inlineStr">
        <is>
          <t>Oui</t>
        </is>
      </c>
      <c r="G5" s="5" t="inlineStr">
        <is>
          <t>Bon niveau de maîtrise</t>
        </is>
      </c>
    </row>
    <row r="6">
      <c r="A6" s="5" t="inlineStr">
        <is>
          <t>Louis Renard</t>
        </is>
      </c>
      <c r="B6" s="5" t="inlineStr">
        <is>
          <t>Lubrification industrielle</t>
        </is>
      </c>
      <c r="C6" s="5" t="inlineStr">
        <is>
          <t>2024-09-20</t>
        </is>
      </c>
      <c r="D6" s="5" t="n">
        <v>4</v>
      </c>
      <c r="E6" s="5" t="inlineStr">
        <is>
          <t>IndusLube</t>
        </is>
      </c>
      <c r="F6" s="5" t="inlineStr">
        <is>
          <t>Non</t>
        </is>
      </c>
      <c r="G6" s="5" t="inlineStr">
        <is>
          <t>Certificat non requis</t>
        </is>
      </c>
    </row>
  </sheetData>
  <mergeCells count="1">
    <mergeCell ref="A1:H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</cols>
  <sheetData>
    <row r="1">
      <c r="A1" s="10" t="inlineStr">
        <is>
          <t>ALERTES AUTOMATIQUES POUR PANNES</t>
        </is>
      </c>
    </row>
    <row r="3">
      <c r="A3" s="3" t="inlineStr">
        <is>
          <t>Machine</t>
        </is>
      </c>
      <c r="B3" s="3" t="inlineStr">
        <is>
          <t>Nombre de pannes (mois)</t>
        </is>
      </c>
      <c r="C3" s="3" t="inlineStr">
        <is>
          <t>Durée totale des pannes (h)</t>
        </is>
      </c>
      <c r="D3" s="3" t="inlineStr">
        <is>
          <t>Seuil de panne</t>
        </is>
      </c>
      <c r="E3" s="3" t="inlineStr">
        <is>
          <t>Seuil de durée (h)</t>
        </is>
      </c>
      <c r="F3" s="3" t="inlineStr">
        <is>
          <t>Statut</t>
        </is>
      </c>
      <c r="G3" s="3" t="inlineStr">
        <is>
          <t>Action recommandée</t>
        </is>
      </c>
    </row>
    <row r="4">
      <c r="A4" s="5" t="inlineStr">
        <is>
          <t>Presse X100</t>
        </is>
      </c>
      <c r="B4" s="5" t="n">
        <v>3</v>
      </c>
      <c r="C4" s="5" t="n">
        <v>15</v>
      </c>
      <c r="D4" s="5" t="n">
        <v>5</v>
      </c>
      <c r="E4" s="5" t="n">
        <v>20</v>
      </c>
      <c r="F4" s="5">
        <f>IF(B4&gt;C4, "ALERTE", "OK")</f>
        <v/>
      </c>
      <c r="G4" s="5" t="inlineStr">
        <is>
          <t>Vérifier les pièces critiques</t>
        </is>
      </c>
    </row>
    <row r="5">
      <c r="A5" s="5" t="inlineStr">
        <is>
          <t>Convoyeur Y200</t>
        </is>
      </c>
      <c r="B5" s="5" t="n">
        <v>6</v>
      </c>
      <c r="C5" s="5" t="n">
        <v>25</v>
      </c>
      <c r="D5" s="5" t="n">
        <v>5</v>
      </c>
      <c r="E5" s="5" t="n">
        <v>20</v>
      </c>
      <c r="F5" s="5">
        <f>IF(B5&gt;C5, "ALERTE", "OK")</f>
        <v/>
      </c>
      <c r="G5" s="5" t="inlineStr">
        <is>
          <t>Inspection complète</t>
        </is>
      </c>
    </row>
    <row r="6">
      <c r="A6" s="5" t="inlineStr">
        <is>
          <t>Fraiseuse Z300</t>
        </is>
      </c>
      <c r="B6" s="5" t="n">
        <v>2</v>
      </c>
      <c r="C6" s="5" t="n">
        <v>10</v>
      </c>
      <c r="D6" s="5" t="n">
        <v>5</v>
      </c>
      <c r="E6" s="5" t="n">
        <v>20</v>
      </c>
      <c r="F6" s="5">
        <f>IF(B6&gt;C6, "ALERTE", "OK")</f>
        <v/>
      </c>
      <c r="G6" s="5" t="inlineStr">
        <is>
          <t>RAS</t>
        </is>
      </c>
    </row>
  </sheetData>
  <mergeCells count="1">
    <mergeCell ref="A1:H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</cols>
  <sheetData>
    <row r="1">
      <c r="A1" s="11" t="inlineStr">
        <is>
          <t>FICHE DE MAINTENANCE CURATIVE</t>
        </is>
      </c>
    </row>
    <row r="3">
      <c r="A3" s="2" t="inlineStr">
        <is>
          <t>1. INFORMATIONS GÉNÉRALES</t>
        </is>
      </c>
    </row>
    <row r="4">
      <c r="A4" t="inlineStr">
        <is>
          <t>Champ</t>
        </is>
      </c>
      <c r="B4" t="inlineStr">
        <is>
          <t>Détail</t>
        </is>
      </c>
    </row>
    <row r="5">
      <c r="A5" t="inlineStr">
        <is>
          <t>ID de la machine</t>
        </is>
      </c>
      <c r="B5" t="inlineStr"/>
    </row>
    <row r="6">
      <c r="A6" t="inlineStr">
        <is>
          <t>Nom de la machine</t>
        </is>
      </c>
      <c r="B6" t="inlineStr"/>
    </row>
    <row r="7">
      <c r="A7" t="inlineStr">
        <is>
          <t>Type de machine</t>
        </is>
      </c>
      <c r="B7" t="inlineStr"/>
    </row>
    <row r="8">
      <c r="A8" t="inlineStr">
        <is>
          <t>Fabricant / Modèle</t>
        </is>
      </c>
      <c r="B8" t="inlineStr"/>
    </row>
    <row r="9">
      <c r="A9" t="inlineStr">
        <is>
          <t>Lieu d’installation</t>
        </is>
      </c>
      <c r="B9" t="inlineStr"/>
    </row>
    <row r="10">
      <c r="A10" t="inlineStr">
        <is>
          <t>Date de mise en service</t>
        </is>
      </c>
      <c r="B10" t="inlineStr"/>
    </row>
    <row r="11">
      <c r="A11" t="inlineStr">
        <is>
          <t>Responsable maintenance</t>
        </is>
      </c>
      <c r="B11" t="inlineStr"/>
    </row>
    <row r="13">
      <c r="A13" s="2" t="inlineStr">
        <is>
          <t>2. SUIVI DES PANNES CURATIVES</t>
        </is>
      </c>
    </row>
    <row r="14">
      <c r="A14" s="3" t="inlineStr">
        <is>
          <t>Date de panne</t>
        </is>
      </c>
      <c r="B14" s="3" t="inlineStr">
        <is>
          <t>Type de panne</t>
        </is>
      </c>
      <c r="C14" s="3" t="inlineStr">
        <is>
          <t>Description</t>
        </is>
      </c>
      <c r="D14" s="3" t="inlineStr">
        <is>
          <t>Durée d'arrêt (h)</t>
        </is>
      </c>
      <c r="E14" s="3" t="inlineStr">
        <is>
          <t>Pièces remplacées</t>
        </is>
      </c>
      <c r="F14" s="3" t="inlineStr">
        <is>
          <t>Action corrective</t>
        </is>
      </c>
      <c r="G14" s="3" t="inlineStr">
        <is>
          <t>Technicien</t>
        </is>
      </c>
      <c r="H14" s="3" t="inlineStr">
        <is>
          <t>Commentaires</t>
        </is>
      </c>
    </row>
    <row r="15">
      <c r="A15" s="5" t="inlineStr">
        <is>
          <t>2024-12-01</t>
        </is>
      </c>
      <c r="B15" s="5" t="inlineStr">
        <is>
          <t>Moteur</t>
        </is>
      </c>
      <c r="C15" s="5" t="inlineStr">
        <is>
          <t>Arrêt brusque</t>
        </is>
      </c>
      <c r="D15" s="5" t="n">
        <v>3</v>
      </c>
      <c r="E15" s="5" t="inlineStr">
        <is>
          <t>Moteur modèle X123</t>
        </is>
      </c>
      <c r="F15" s="5" t="inlineStr">
        <is>
          <t>Remplacement moteur</t>
        </is>
      </c>
      <c r="G15" s="5" t="inlineStr">
        <is>
          <t>Jean Dupont</t>
        </is>
      </c>
      <c r="H15" s="5" t="inlineStr">
        <is>
          <t>RAS</t>
        </is>
      </c>
    </row>
    <row r="16">
      <c r="A16" s="5" t="inlineStr">
        <is>
          <t>2024-12-05</t>
        </is>
      </c>
      <c r="B16" s="5" t="inlineStr">
        <is>
          <t>Hydraulique</t>
        </is>
      </c>
      <c r="C16" s="5" t="inlineStr">
        <is>
          <t>Fuite</t>
        </is>
      </c>
      <c r="D16" s="5" t="n">
        <v>2</v>
      </c>
      <c r="E16" s="5" t="inlineStr">
        <is>
          <t>Joint de rechange</t>
        </is>
      </c>
      <c r="F16" s="5" t="inlineStr">
        <is>
          <t>Réparation joint</t>
        </is>
      </c>
      <c r="G16" s="5" t="inlineStr">
        <is>
          <t>Claire Petit</t>
        </is>
      </c>
      <c r="H16" s="5" t="inlineStr">
        <is>
          <t>RAS</t>
        </is>
      </c>
    </row>
  </sheetData>
  <mergeCells count="3">
    <mergeCell ref="A1:H1"/>
    <mergeCell ref="A3:H3"/>
    <mergeCell ref="A13:H13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</cols>
  <sheetData>
    <row r="1">
      <c r="A1" s="12" t="inlineStr">
        <is>
          <t>SUIVI DES COÛTS CURATIFS</t>
        </is>
      </c>
    </row>
    <row r="3">
      <c r="A3" s="3" t="inlineStr">
        <is>
          <t>Date de panne</t>
        </is>
      </c>
      <c r="B3" s="3" t="inlineStr">
        <is>
          <t>Machine</t>
        </is>
      </c>
      <c r="C3" s="3" t="inlineStr">
        <is>
          <t>Durée d'arrêt (h)</t>
        </is>
      </c>
      <c r="D3" s="3" t="inlineStr">
        <is>
          <t>Coût des pièces (€)</t>
        </is>
      </c>
      <c r="E3" s="3" t="inlineStr">
        <is>
          <t>Coût de main-d'œuvre (€)</t>
        </is>
      </c>
      <c r="F3" s="3" t="inlineStr">
        <is>
          <t>Coût total (€)</t>
        </is>
      </c>
      <c r="G3" s="3" t="inlineStr">
        <is>
          <t>Commentaires</t>
        </is>
      </c>
    </row>
    <row r="4">
      <c r="A4" s="5" t="inlineStr">
        <is>
          <t>2024-12-01</t>
        </is>
      </c>
      <c r="B4" s="5" t="inlineStr">
        <is>
          <t>Presse X100</t>
        </is>
      </c>
      <c r="C4" s="7" t="n">
        <v>3</v>
      </c>
      <c r="D4" s="7" t="n">
        <v>1500</v>
      </c>
      <c r="E4" s="7" t="n">
        <v>300</v>
      </c>
      <c r="F4" s="5">
        <f>D4+E4</f>
        <v/>
      </c>
      <c r="G4" s="5" t="inlineStr">
        <is>
          <t>Moteur remplacé</t>
        </is>
      </c>
    </row>
    <row r="5">
      <c r="A5" s="5" t="inlineStr">
        <is>
          <t>2024-12-05</t>
        </is>
      </c>
      <c r="B5" s="5" t="inlineStr">
        <is>
          <t>Convoyeur Y200</t>
        </is>
      </c>
      <c r="C5" s="7" t="n">
        <v>2</v>
      </c>
      <c r="D5" s="7" t="n">
        <v>500</v>
      </c>
      <c r="E5" s="7" t="n">
        <v>200</v>
      </c>
      <c r="F5" s="5">
        <f>D5+E5</f>
        <v/>
      </c>
      <c r="G5" s="5" t="inlineStr">
        <is>
          <t>Réparation du joint</t>
        </is>
      </c>
    </row>
    <row r="6">
      <c r="A6" s="5" t="inlineStr">
        <is>
          <t>2024-12-10</t>
        </is>
      </c>
      <c r="B6" s="5" t="inlineStr">
        <is>
          <t>Fraiseuse Z300</t>
        </is>
      </c>
      <c r="C6" s="7" t="n">
        <v>4</v>
      </c>
      <c r="D6" s="7" t="n">
        <v>2500</v>
      </c>
      <c r="E6" s="7" t="n">
        <v>400</v>
      </c>
      <c r="F6" s="5">
        <f>D6+E6</f>
        <v/>
      </c>
      <c r="G6" s="5" t="inlineStr">
        <is>
          <t>Hydraulique réparée</t>
        </is>
      </c>
    </row>
  </sheetData>
  <mergeCells count="1">
    <mergeCell ref="A1:H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</cols>
  <sheetData>
    <row r="1">
      <c r="A1" s="13" t="inlineStr">
        <is>
          <t>TABLEAU DES DÉLAIS DE RÉPARATION</t>
        </is>
      </c>
    </row>
    <row r="3">
      <c r="A3" s="3" t="inlineStr">
        <is>
          <t>Machine</t>
        </is>
      </c>
      <c r="B3" s="3" t="inlineStr">
        <is>
          <t>Date de panne</t>
        </is>
      </c>
      <c r="C3" s="3" t="inlineStr">
        <is>
          <t>Heure de début</t>
        </is>
      </c>
      <c r="D3" s="3" t="inlineStr">
        <is>
          <t>Heure de fin</t>
        </is>
      </c>
      <c r="E3" s="3" t="inlineStr">
        <is>
          <t>Durée totale (h)</t>
        </is>
      </c>
      <c r="F3" s="3" t="inlineStr">
        <is>
          <t>Durée cible (h)</t>
        </is>
      </c>
      <c r="G3" s="3" t="inlineStr">
        <is>
          <t>Respect du délai</t>
        </is>
      </c>
      <c r="H3" s="3" t="inlineStr">
        <is>
          <t>Commentaires</t>
        </is>
      </c>
    </row>
    <row r="4">
      <c r="A4" s="5" t="inlineStr">
        <is>
          <t>Presse X100</t>
        </is>
      </c>
      <c r="B4" s="5" t="inlineStr">
        <is>
          <t>2024-12-01</t>
        </is>
      </c>
      <c r="C4" s="5" t="inlineStr">
        <is>
          <t>08:00</t>
        </is>
      </c>
      <c r="D4" s="5" t="inlineStr">
        <is>
          <t>11:00</t>
        </is>
      </c>
      <c r="E4" s="14">
        <f>TEXT((C4-B4),"h")</f>
        <v/>
      </c>
      <c r="F4" s="14" t="n">
        <v>4</v>
      </c>
      <c r="G4" s="5">
        <f>IF(E4&lt;=F4,"Oui","Non")</f>
        <v/>
      </c>
      <c r="H4" s="5" t="inlineStr">
        <is>
          <t>RAS</t>
        </is>
      </c>
    </row>
    <row r="5">
      <c r="A5" s="5" t="inlineStr">
        <is>
          <t>Convoyeur Y200</t>
        </is>
      </c>
      <c r="B5" s="5" t="inlineStr">
        <is>
          <t>2024-12-05</t>
        </is>
      </c>
      <c r="C5" s="5" t="inlineStr">
        <is>
          <t>10:00</t>
        </is>
      </c>
      <c r="D5" s="5" t="inlineStr">
        <is>
          <t>12:30</t>
        </is>
      </c>
      <c r="E5" s="14">
        <f>TEXT((C5-B5),"h")</f>
        <v/>
      </c>
      <c r="F5" s="14" t="n">
        <v>2.5</v>
      </c>
      <c r="G5" s="5">
        <f>IF(E5&lt;=F5,"Oui","Non")</f>
        <v/>
      </c>
      <c r="H5" s="5" t="inlineStr">
        <is>
          <t>Retard mineur</t>
        </is>
      </c>
    </row>
    <row r="6">
      <c r="A6" s="5" t="inlineStr">
        <is>
          <t>Fraiseuse Z300</t>
        </is>
      </c>
      <c r="B6" s="5" t="inlineStr">
        <is>
          <t>2024-12-10</t>
        </is>
      </c>
      <c r="C6" s="5" t="inlineStr">
        <is>
          <t>09:00</t>
        </is>
      </c>
      <c r="D6" s="5" t="inlineStr">
        <is>
          <t>13:00</t>
        </is>
      </c>
      <c r="E6" s="14">
        <f>TEXT((C6-B6),"h")</f>
        <v/>
      </c>
      <c r="F6" s="14" t="n">
        <v>3</v>
      </c>
      <c r="G6" s="5">
        <f>IF(E6&lt;=F6,"Oui","Non")</f>
        <v/>
      </c>
      <c r="H6" s="5" t="inlineStr">
        <is>
          <t>RAS</t>
        </is>
      </c>
    </row>
  </sheetData>
  <mergeCells count="1">
    <mergeCell ref="A1:H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</cols>
  <sheetData>
    <row r="1">
      <c r="A1" s="10" t="inlineStr">
        <is>
          <t>ALERTES POUR MAINTENANCE CURATIVE</t>
        </is>
      </c>
    </row>
    <row r="3">
      <c r="A3" s="3" t="inlineStr">
        <is>
          <t>Machine</t>
        </is>
      </c>
      <c r="B3" s="3" t="inlineStr">
        <is>
          <t>Nombre de pannes (mois)</t>
        </is>
      </c>
      <c r="C3" s="3" t="inlineStr">
        <is>
          <t>Durée totale des pannes (h)</t>
        </is>
      </c>
      <c r="D3" s="3" t="inlineStr">
        <is>
          <t>Seuil de pannes</t>
        </is>
      </c>
      <c r="E3" s="3" t="inlineStr">
        <is>
          <t>Seuil de durée (h)</t>
        </is>
      </c>
      <c r="F3" s="3" t="inlineStr">
        <is>
          <t>Statut</t>
        </is>
      </c>
      <c r="G3" s="3" t="inlineStr">
        <is>
          <t>Action recommandée</t>
        </is>
      </c>
    </row>
    <row r="4">
      <c r="A4" s="5" t="inlineStr">
        <is>
          <t>Presse X100</t>
        </is>
      </c>
      <c r="B4" s="15" t="n">
        <v>4</v>
      </c>
      <c r="C4" s="15" t="n">
        <v>18</v>
      </c>
      <c r="D4" s="15" t="n">
        <v>5</v>
      </c>
      <c r="E4" s="5" t="n">
        <v>20</v>
      </c>
      <c r="F4" s="5">
        <f>IF(B4&gt;C4, "ALERTE", IF(C4&gt;E4, "ALERTE", "OK"))</f>
        <v/>
      </c>
      <c r="G4" s="5" t="inlineStr">
        <is>
          <t>Inspection urgente</t>
        </is>
      </c>
    </row>
    <row r="5">
      <c r="A5" s="5" t="inlineStr">
        <is>
          <t>Convoyeur Y200</t>
        </is>
      </c>
      <c r="B5" s="15" t="n">
        <v>6</v>
      </c>
      <c r="C5" s="15" t="n">
        <v>25</v>
      </c>
      <c r="D5" s="15" t="n">
        <v>5</v>
      </c>
      <c r="E5" s="5" t="n">
        <v>20</v>
      </c>
      <c r="F5" s="5">
        <f>IF(B5&gt;C5, "ALERTE", IF(C5&gt;E5, "ALERTE", "OK"))</f>
        <v/>
      </c>
      <c r="G5" s="5" t="inlineStr">
        <is>
          <t>Révision complète</t>
        </is>
      </c>
    </row>
    <row r="6">
      <c r="A6" s="5" t="inlineStr">
        <is>
          <t>Fraiseuse Z300</t>
        </is>
      </c>
      <c r="B6" s="15" t="n">
        <v>3</v>
      </c>
      <c r="C6" s="15" t="n">
        <v>10</v>
      </c>
      <c r="D6" s="15" t="n">
        <v>5</v>
      </c>
      <c r="E6" s="5" t="n">
        <v>20</v>
      </c>
      <c r="F6" s="5">
        <f>IF(B6&gt;C6, "ALERTE", IF(C6&gt;E6, "ALERTE", "OK"))</f>
        <v/>
      </c>
      <c r="G6" s="5" t="inlineStr">
        <is>
          <t>RAS</t>
        </is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2024-12-16T06:55:39Z</dcterms:created>
  <dcterms:modified xmlns:dcterms="http://purl.org/dc/terms/" xmlns:xsi="http://www.w3.org/2001/XMLSchema-instance" xsi:type="dcterms:W3CDTF">2024-12-16T06:55:39Z</dcterms:modified>
</cp:coreProperties>
</file>