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lan de Proj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dd/mm/yyyy"/>
  </numFmts>
  <fonts count="7">
    <font>
      <name val="Calibri"/>
      <family val="2"/>
      <color theme="1"/>
      <sz val="11"/>
      <scheme val="minor"/>
    </font>
    <font>
      <b val="1"/>
      <color rgb="00FFFFFF"/>
      <sz val="16"/>
    </font>
    <font>
      <b val="1"/>
      <color rgb="00022B4D"/>
      <sz val="12"/>
    </font>
    <font>
      <b val="1"/>
      <color rgb="00022B4D"/>
    </font>
    <font>
      <b val="1"/>
      <color rgb="00022B4D"/>
      <sz val="20"/>
    </font>
    <font>
      <b val="1"/>
    </font>
    <font>
      <b val="1"/>
      <color rgb="00FFFFFF"/>
      <sz val="11"/>
    </font>
  </fonts>
  <fills count="6">
    <fill>
      <patternFill/>
    </fill>
    <fill>
      <patternFill patternType="gray125"/>
    </fill>
    <fill>
      <patternFill patternType="solid">
        <fgColor rgb="00022B4D"/>
      </patternFill>
    </fill>
    <fill>
      <patternFill patternType="solid">
        <fgColor rgb="00D9E6F2"/>
      </patternFill>
    </fill>
    <fill>
      <patternFill patternType="solid">
        <fgColor rgb="00F5F7FA"/>
      </patternFill>
    </fill>
    <fill>
      <patternFill patternType="solid">
        <fgColor rgb="00FFFFFF"/>
      </patternFill>
    </fill>
  </fills>
  <borders count="6">
    <border>
      <left/>
      <right/>
      <top/>
      <bottom/>
      <diagonal/>
    </border>
    <border>
      <left style="thin">
        <color rgb="00A0A0A0"/>
      </left>
      <right style="thin">
        <color rgb="00A0A0A0"/>
      </right>
      <top style="thin">
        <color rgb="00A0A0A0"/>
      </top>
      <bottom style="thin">
        <color rgb="00A0A0A0"/>
      </bottom>
    </border>
    <border>
      <left/>
      <right/>
      <top style="thin">
        <color rgb="00A0A0A0"/>
      </top>
      <bottom/>
      <diagonal/>
    </border>
    <border>
      <left/>
      <right style="thin">
        <color rgb="00A0A0A0"/>
      </right>
      <top style="thin">
        <color rgb="00A0A0A0"/>
      </top>
      <bottom/>
      <diagonal/>
    </border>
    <border>
      <left/>
      <right style="thin">
        <color rgb="00A0A0A0"/>
      </right>
      <top style="thin">
        <color rgb="00A0A0A0"/>
      </top>
      <bottom style="thin">
        <color rgb="00A0A0A0"/>
      </bottom>
      <diagonal/>
    </border>
    <border>
      <left/>
      <right/>
      <top style="thin">
        <color rgb="00A0A0A0"/>
      </top>
      <bottom style="thin">
        <color rgb="00A0A0A0"/>
      </bottom>
      <diagonal/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2" borderId="0" applyAlignment="1" pivotButton="0" quotePrefix="0" xfId="0">
      <alignment horizontal="center" vertical="center" wrapText="1"/>
    </xf>
    <xf numFmtId="0" fontId="2" fillId="3" borderId="0" applyAlignment="1" pivotButton="0" quotePrefix="0" xfId="0">
      <alignment horizontal="left" vertical="center" wrapText="1"/>
    </xf>
    <xf numFmtId="0" fontId="3" fillId="4" borderId="1" applyAlignment="1" pivotButton="0" quotePrefix="0" xfId="0">
      <alignment horizontal="center" vertical="center" wrapText="1"/>
    </xf>
    <xf numFmtId="0" fontId="0" fillId="0" borderId="1" pivotButton="0" quotePrefix="0" xfId="0"/>
    <xf numFmtId="9" fontId="4" fillId="5" borderId="1" applyAlignment="1" pivotButton="0" quotePrefix="0" xfId="0">
      <alignment horizontal="center" vertical="center" wrapText="1"/>
    </xf>
    <xf numFmtId="1" fontId="4" fillId="5" borderId="1" applyAlignment="1" pivotButton="0" quotePrefix="0" xfId="0">
      <alignment horizontal="center" vertical="center" wrapText="1"/>
    </xf>
    <xf numFmtId="0" fontId="5" fillId="0" borderId="1" applyAlignment="1" pivotButton="0" quotePrefix="0" xfId="0">
      <alignment horizontal="left" vertical="center" wrapText="1"/>
    </xf>
    <xf numFmtId="0" fontId="0" fillId="0" borderId="1" applyAlignment="1" pivotButton="0" quotePrefix="0" xfId="0">
      <alignment horizontal="left" vertical="center" wrapText="1"/>
    </xf>
    <xf numFmtId="0" fontId="6" fillId="2" borderId="1" applyAlignment="1" pivotButton="0" quotePrefix="0" xfId="0">
      <alignment horizontal="center" vertical="center" wrapText="1"/>
    </xf>
    <xf numFmtId="0" fontId="5" fillId="0" borderId="0" pivotButton="0" quotePrefix="0" xfId="0"/>
    <xf numFmtId="164" fontId="0" fillId="0" borderId="1" applyAlignment="1" pivotButton="0" quotePrefix="0" xfId="0">
      <alignment horizontal="left" vertical="center" wrapText="1"/>
    </xf>
    <xf numFmtId="1" fontId="0" fillId="0" borderId="1" applyAlignment="1" pivotButton="0" quotePrefix="0" xfId="0">
      <alignment horizontal="left" vertical="center" wrapText="1"/>
    </xf>
  </cellXfs>
  <cellStyles count="1">
    <cellStyle name="Normal" xfId="0" builtinId="0" hidden="0"/>
  </cellStyles>
  <dxfs count="7">
    <dxf>
      <fill>
        <patternFill patternType="solid">
          <fgColor rgb="00E8F5E9"/>
        </patternFill>
      </fill>
    </dxf>
    <dxf>
      <fill>
        <patternFill patternType="solid">
          <fgColor rgb="00FFF3E0"/>
        </patternFill>
      </fill>
    </dxf>
    <dxf>
      <fill>
        <patternFill patternType="solid">
          <fgColor rgb="00FFEBEE"/>
        </patternFill>
      </fill>
    </dxf>
    <dxf>
      <fill>
        <patternFill patternType="solid">
          <fgColor rgb="00FFCDD2"/>
        </patternFill>
      </fill>
    </dxf>
    <dxf>
      <fill>
        <patternFill patternType="solid">
          <fgColor rgb="00FFE0B2"/>
        </patternFill>
      </fill>
    </dxf>
    <dxf>
      <fill>
        <patternFill patternType="solid">
          <fgColor rgb="00C8E6C9"/>
        </patternFill>
      </fill>
    </dxf>
    <dxf>
      <fill>
        <patternFill patternType="solid">
          <fgColor rgb="00F8696B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charts/chart1.xml><?xml version="1.0" encoding="utf-8"?>
<chartSpace xmlns="http://schemas.openxmlformats.org/drawingml/2006/chart">
  <style val="10"/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Répartition des statuts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'Plan de Projet'!O14</f>
            </strRef>
          </tx>
          <spPr>
            <a:ln xmlns:a="http://schemas.openxmlformats.org/drawingml/2006/main">
              <a:prstDash val="solid"/>
            </a:ln>
          </spPr>
          <cat>
            <numRef>
              <f>'Plan de Projet'!$N$15:$N$18</f>
            </numRef>
          </cat>
          <val>
            <numRef>
              <f>'Plan de Projet'!$O$15:$O$18</f>
            </numRef>
          </val>
        </ser>
        <dLbls>
          <showVal val="1"/>
        </dLbls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Statut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Tâches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2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Terminé vs restant</a:t>
            </a:r>
          </a:p>
        </rich>
      </tx>
    </title>
    <plotArea>
      <pieChart>
        <varyColors val="1"/>
        <ser>
          <idx val="0"/>
          <order val="0"/>
          <spPr>
            <a:ln xmlns:a="http://schemas.openxmlformats.org/drawingml/2006/main">
              <a:prstDash val="solid"/>
            </a:ln>
          </spPr>
          <cat>
            <numRef>
              <f>'Plan de Projet'!$N$20:$N$21</f>
            </numRef>
          </cat>
          <val>
            <numRef>
              <f>'Plan de Projet'!$O$20:$O$21</f>
            </numRef>
          </val>
        </ser>
        <dLbls>
          <showPercent val="1"/>
        </dLbls>
        <firstSliceAng val="0"/>
      </pieChart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Relationship Type="http://schemas.openxmlformats.org/officeDocument/2006/relationships/chart" Target="/xl/charts/chart2.xml" Id="rId2"/></Relationships>
</file>

<file path=xl/drawings/drawing1.xml><?xml version="1.0" encoding="utf-8"?>
<wsDr xmlns="http://schemas.openxmlformats.org/drawingml/2006/spreadsheetDrawing">
  <oneCellAnchor>
    <from>
      <col>6</col>
      <colOff>0</colOff>
      <row>6</row>
      <rowOff>0</rowOff>
    </from>
    <ext cx="5040000" cy="216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  <oneCellAnchor>
    <from>
      <col>9</col>
      <colOff>0</colOff>
      <row>6</row>
      <rowOff>0</rowOff>
    </from>
    <ext cx="3600000" cy="2160000"/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64"/>
  <sheetViews>
    <sheetView workbookViewId="0">
      <pane ySplit="14" topLeftCell="A15" activePane="bottomLeft" state="frozen"/>
      <selection pane="bottomLeft" activeCell="A1" sqref="A1"/>
    </sheetView>
  </sheetViews>
  <sheetFormatPr baseColWidth="8" defaultRowHeight="15"/>
  <cols>
    <col width="26" customWidth="1" min="1" max="1"/>
    <col width="18" customWidth="1" min="2" max="2"/>
    <col width="12" customWidth="1" min="3" max="3"/>
    <col width="12" customWidth="1" min="4" max="4"/>
    <col width="12" customWidth="1" min="5" max="5"/>
    <col width="14" customWidth="1" min="6" max="6"/>
    <col width="14" customWidth="1" min="7" max="7"/>
    <col width="12" customWidth="1" min="8" max="8"/>
    <col width="22" customWidth="1" min="9" max="9"/>
    <col width="18" customWidth="1" min="10" max="10"/>
    <col width="18" customWidth="1" min="11" max="11"/>
    <col width="16" customWidth="1" min="12" max="12"/>
    <col hidden="1" width="13" customWidth="1" min="14" max="14"/>
    <col hidden="1" width="13" customWidth="1" min="15" max="15"/>
  </cols>
  <sheetData>
    <row r="1" ht="30" customHeight="1">
      <c r="A1" s="1" t="inlineStr">
        <is>
          <t>PLAN DE PROJET – ONE PAGE (AVANCÉ)</t>
        </is>
      </c>
    </row>
    <row r="3">
      <c r="A3" s="2" t="inlineStr">
        <is>
          <t>Mini Dashboard (sans macro)</t>
        </is>
      </c>
    </row>
    <row r="4" ht="22" customHeight="1">
      <c r="A4" s="3" t="inlineStr">
        <is>
          <t>Avancement global</t>
        </is>
      </c>
      <c r="B4" s="4" t="n"/>
      <c r="C4" s="4" t="n"/>
      <c r="D4" s="3" t="inlineStr">
        <is>
          <t>Tâches totales</t>
        </is>
      </c>
      <c r="E4" s="4" t="n"/>
      <c r="F4" s="4" t="n"/>
      <c r="G4" s="3" t="inlineStr">
        <is>
          <t>Tâches en retard</t>
        </is>
      </c>
      <c r="H4" s="4" t="n"/>
      <c r="I4" s="4" t="n"/>
      <c r="J4" s="3" t="inlineStr">
        <is>
          <t>Taux tâches terminées</t>
        </is>
      </c>
      <c r="K4" s="4" t="n"/>
      <c r="L4" s="4" t="n"/>
    </row>
    <row r="5" ht="22" customHeight="1">
      <c r="A5" s="5">
        <f>IFERROR(AVERAGE($F$12:$F$61)/100,0)</f>
        <v/>
      </c>
      <c r="B5" s="4" t="n"/>
      <c r="C5" s="4" t="n"/>
      <c r="D5" s="6">
        <f>COUNTA($A$12:$A$61)</f>
        <v/>
      </c>
      <c r="E5" s="4" t="n"/>
      <c r="F5" s="4" t="n"/>
      <c r="G5" s="6">
        <f>COUNTIFS($C$12:$C$61,"&lt;&gt;",$D$12:$D$61,"&lt;&gt;",$D$12:$D$61,"&lt;"&amp;TODAY(),$G$12:$G$61,"&lt;&gt;Terminé")</f>
        <v/>
      </c>
      <c r="H5" s="4" t="n"/>
      <c r="I5" s="4" t="n"/>
      <c r="J5" s="5">
        <f>IFERROR(COUNTIF($G$12:$G$61,"Terminé")/MAX(1,COUNTA($A$12:$A$61)),0)</f>
        <v/>
      </c>
      <c r="K5" s="4" t="n"/>
      <c r="L5" s="4" t="n"/>
    </row>
    <row r="6" ht="22" customHeight="1">
      <c r="A6" s="4" t="n"/>
      <c r="B6" s="4" t="n"/>
      <c r="C6" s="4" t="n"/>
      <c r="D6" s="4" t="n"/>
      <c r="E6" s="4" t="n"/>
      <c r="F6" s="4" t="n"/>
      <c r="G6" s="4" t="n"/>
      <c r="H6" s="4" t="n"/>
      <c r="I6" s="4" t="n"/>
      <c r="J6" s="4" t="n"/>
      <c r="K6" s="4" t="n"/>
      <c r="L6" s="4" t="n"/>
    </row>
    <row r="8">
      <c r="A8" s="2" t="inlineStr">
        <is>
          <t>Informations Projet</t>
        </is>
      </c>
    </row>
    <row r="9">
      <c r="A9" s="7" t="inlineStr">
        <is>
          <t>Nom du projet</t>
        </is>
      </c>
      <c r="B9" s="8" t="inlineStr"/>
      <c r="C9" s="4" t="n"/>
      <c r="D9" s="7" t="inlineStr">
        <is>
          <t>Chef de projet</t>
        </is>
      </c>
      <c r="E9" s="8" t="inlineStr"/>
      <c r="F9" s="4" t="n"/>
      <c r="G9" s="7" t="inlineStr">
        <is>
          <t>Sponsor</t>
        </is>
      </c>
      <c r="H9" s="8" t="inlineStr"/>
      <c r="I9" s="4" t="n"/>
      <c r="J9" s="7" t="inlineStr">
        <is>
          <t>Version</t>
        </is>
      </c>
      <c r="K9" s="8" t="inlineStr">
        <is>
          <t>1.0</t>
        </is>
      </c>
      <c r="L9" s="4" t="n"/>
    </row>
    <row r="10">
      <c r="A10" s="7" t="inlineStr">
        <is>
          <t>Date début</t>
        </is>
      </c>
      <c r="B10" s="8" t="inlineStr"/>
      <c r="C10" s="4" t="n"/>
      <c r="D10" s="7" t="inlineStr">
        <is>
          <t>Date fin prévue</t>
        </is>
      </c>
      <c r="E10" s="8" t="inlineStr"/>
      <c r="F10" s="4" t="n"/>
      <c r="G10" s="7" t="inlineStr">
        <is>
          <t>Budget</t>
        </is>
      </c>
      <c r="H10" s="8" t="inlineStr"/>
      <c r="I10" s="4" t="n"/>
      <c r="J10" s="7" t="inlineStr">
        <is>
          <t>Priorité projet</t>
        </is>
      </c>
      <c r="K10" s="8" t="inlineStr"/>
      <c r="L10" s="4" t="n"/>
    </row>
    <row r="11">
      <c r="A11" s="7" t="inlineStr">
        <is>
          <t>Objectif principal</t>
        </is>
      </c>
      <c r="B11" s="8" t="inlineStr"/>
      <c r="C11" s="4" t="n"/>
      <c r="D11" s="4" t="n"/>
      <c r="E11" s="4" t="n"/>
      <c r="F11" s="4" t="n"/>
      <c r="G11" s="4" t="n"/>
      <c r="H11" s="4" t="n"/>
      <c r="I11" s="4" t="n"/>
      <c r="J11" s="4" t="n"/>
      <c r="K11" s="4" t="n"/>
      <c r="L11" s="4" t="n"/>
    </row>
    <row r="13">
      <c r="A13" s="2" t="inlineStr">
        <is>
          <t>Planning &amp; Suivi (avec listes, couleurs automatiques et barres de progression)</t>
        </is>
      </c>
    </row>
    <row r="14" ht="22" customHeight="1">
      <c r="A14" s="9" t="inlineStr">
        <is>
          <t>Tâche</t>
        </is>
      </c>
      <c r="B14" s="9" t="inlineStr">
        <is>
          <t>Responsable</t>
        </is>
      </c>
      <c r="C14" s="9" t="inlineStr">
        <is>
          <t>Début</t>
        </is>
      </c>
      <c r="D14" s="9" t="inlineStr">
        <is>
          <t>Fin</t>
        </is>
      </c>
      <c r="E14" s="9" t="inlineStr">
        <is>
          <t>Priorité</t>
        </is>
      </c>
      <c r="F14" s="9" t="inlineStr">
        <is>
          <t>Avancement %</t>
        </is>
      </c>
      <c r="G14" s="9" t="inlineStr">
        <is>
          <t>Statut</t>
        </is>
      </c>
      <c r="H14" s="9" t="inlineStr">
        <is>
          <t>Risque</t>
        </is>
      </c>
      <c r="I14" s="9" t="inlineStr">
        <is>
          <t>Commentaires</t>
        </is>
      </c>
      <c r="J14" s="9" t="inlineStr">
        <is>
          <t>Livrable</t>
        </is>
      </c>
      <c r="K14" s="9" t="inlineStr">
        <is>
          <t>Dépendances</t>
        </is>
      </c>
      <c r="L14" s="9" t="inlineStr">
        <is>
          <t>Jalon</t>
        </is>
      </c>
      <c r="N14" s="10" t="inlineStr">
        <is>
          <t>Statut</t>
        </is>
      </c>
      <c r="O14" s="10" t="inlineStr">
        <is>
          <t>Nombre</t>
        </is>
      </c>
    </row>
    <row r="15">
      <c r="A15" s="8" t="n"/>
      <c r="B15" s="8" t="n"/>
      <c r="C15" s="11" t="n"/>
      <c r="D15" s="11" t="n"/>
      <c r="E15" s="8" t="n"/>
      <c r="F15" s="12" t="n"/>
      <c r="G15" s="8" t="n"/>
      <c r="H15" s="8" t="n"/>
      <c r="I15" s="8" t="n"/>
      <c r="J15" s="8" t="n"/>
      <c r="K15" s="8" t="n"/>
      <c r="L15" s="8" t="n"/>
      <c r="N15" t="inlineStr">
        <is>
          <t>À faire</t>
        </is>
      </c>
      <c r="O15">
        <f>COUNTIF($G$15:$G$64,"À faire")</f>
        <v/>
      </c>
    </row>
    <row r="16">
      <c r="A16" s="8" t="n"/>
      <c r="B16" s="8" t="n"/>
      <c r="C16" s="11" t="n"/>
      <c r="D16" s="11" t="n"/>
      <c r="E16" s="8" t="n"/>
      <c r="F16" s="12" t="n"/>
      <c r="G16" s="8" t="n"/>
      <c r="H16" s="8" t="n"/>
      <c r="I16" s="8" t="n"/>
      <c r="J16" s="8" t="n"/>
      <c r="K16" s="8" t="n"/>
      <c r="L16" s="8" t="n"/>
      <c r="N16" t="inlineStr">
        <is>
          <t>En cours</t>
        </is>
      </c>
      <c r="O16">
        <f>COUNTIF($G$15:$G$64,"En cours")</f>
        <v/>
      </c>
    </row>
    <row r="17">
      <c r="A17" s="8" t="n"/>
      <c r="B17" s="8" t="n"/>
      <c r="C17" s="11" t="n"/>
      <c r="D17" s="11" t="n"/>
      <c r="E17" s="8" t="n"/>
      <c r="F17" s="12" t="n"/>
      <c r="G17" s="8" t="n"/>
      <c r="H17" s="8" t="n"/>
      <c r="I17" s="8" t="n"/>
      <c r="J17" s="8" t="n"/>
      <c r="K17" s="8" t="n"/>
      <c r="L17" s="8" t="n"/>
      <c r="N17" t="inlineStr">
        <is>
          <t>Bloqué</t>
        </is>
      </c>
      <c r="O17">
        <f>COUNTIF($G$15:$G$64,"Bloqué")</f>
        <v/>
      </c>
    </row>
    <row r="18">
      <c r="A18" s="8" t="n"/>
      <c r="B18" s="8" t="n"/>
      <c r="C18" s="11" t="n"/>
      <c r="D18" s="11" t="n"/>
      <c r="E18" s="8" t="n"/>
      <c r="F18" s="12" t="n"/>
      <c r="G18" s="8" t="n"/>
      <c r="H18" s="8" t="n"/>
      <c r="I18" s="8" t="n"/>
      <c r="J18" s="8" t="n"/>
      <c r="K18" s="8" t="n"/>
      <c r="L18" s="8" t="n"/>
      <c r="N18" t="inlineStr">
        <is>
          <t>Terminé</t>
        </is>
      </c>
      <c r="O18">
        <f>COUNTIF($G$15:$G$64,"Terminé")</f>
        <v/>
      </c>
    </row>
    <row r="19">
      <c r="A19" s="8" t="n"/>
      <c r="B19" s="8" t="n"/>
      <c r="C19" s="11" t="n"/>
      <c r="D19" s="11" t="n"/>
      <c r="E19" s="8" t="n"/>
      <c r="F19" s="12" t="n"/>
      <c r="G19" s="8" t="n"/>
      <c r="H19" s="8" t="n"/>
      <c r="I19" s="8" t="n"/>
      <c r="J19" s="8" t="n"/>
      <c r="K19" s="8" t="n"/>
      <c r="L19" s="8" t="n"/>
    </row>
    <row r="20">
      <c r="A20" s="8" t="n"/>
      <c r="B20" s="8" t="n"/>
      <c r="C20" s="11" t="n"/>
      <c r="D20" s="11" t="n"/>
      <c r="E20" s="8" t="n"/>
      <c r="F20" s="12" t="n"/>
      <c r="G20" s="8" t="n"/>
      <c r="H20" s="8" t="n"/>
      <c r="I20" s="8" t="n"/>
      <c r="J20" s="8" t="n"/>
      <c r="K20" s="8" t="n"/>
      <c r="L20" s="8" t="n"/>
      <c r="N20" t="inlineStr">
        <is>
          <t>Terminé</t>
        </is>
      </c>
      <c r="O20">
        <f>COUNTIF($G$15:$G$64,"Terminé")</f>
        <v/>
      </c>
    </row>
    <row r="21">
      <c r="A21" s="8" t="n"/>
      <c r="B21" s="8" t="n"/>
      <c r="C21" s="11" t="n"/>
      <c r="D21" s="11" t="n"/>
      <c r="E21" s="8" t="n"/>
      <c r="F21" s="12" t="n"/>
      <c r="G21" s="8" t="n"/>
      <c r="H21" s="8" t="n"/>
      <c r="I21" s="8" t="n"/>
      <c r="J21" s="8" t="n"/>
      <c r="K21" s="8" t="n"/>
      <c r="L21" s="8" t="n"/>
      <c r="N21" t="inlineStr">
        <is>
          <t>Restant</t>
        </is>
      </c>
      <c r="O21">
        <f>MAX(0,COUNTA($A$15:$A$64)-O20)</f>
        <v/>
      </c>
    </row>
    <row r="22">
      <c r="A22" s="8" t="n"/>
      <c r="B22" s="8" t="n"/>
      <c r="C22" s="11" t="n"/>
      <c r="D22" s="11" t="n"/>
      <c r="E22" s="8" t="n"/>
      <c r="F22" s="12" t="n"/>
      <c r="G22" s="8" t="n"/>
      <c r="H22" s="8" t="n"/>
      <c r="I22" s="8" t="n"/>
      <c r="J22" s="8" t="n"/>
      <c r="K22" s="8" t="n"/>
      <c r="L22" s="8" t="n"/>
    </row>
    <row r="23">
      <c r="A23" s="8" t="n"/>
      <c r="B23" s="8" t="n"/>
      <c r="C23" s="11" t="n"/>
      <c r="D23" s="11" t="n"/>
      <c r="E23" s="8" t="n"/>
      <c r="F23" s="12" t="n"/>
      <c r="G23" s="8" t="n"/>
      <c r="H23" s="8" t="n"/>
      <c r="I23" s="8" t="n"/>
      <c r="J23" s="8" t="n"/>
      <c r="K23" s="8" t="n"/>
      <c r="L23" s="8" t="n"/>
    </row>
    <row r="24">
      <c r="A24" s="8" t="n"/>
      <c r="B24" s="8" t="n"/>
      <c r="C24" s="11" t="n"/>
      <c r="D24" s="11" t="n"/>
      <c r="E24" s="8" t="n"/>
      <c r="F24" s="12" t="n"/>
      <c r="G24" s="8" t="n"/>
      <c r="H24" s="8" t="n"/>
      <c r="I24" s="8" t="n"/>
      <c r="J24" s="8" t="n"/>
      <c r="K24" s="8" t="n"/>
      <c r="L24" s="8" t="n"/>
    </row>
    <row r="25">
      <c r="A25" s="8" t="n"/>
      <c r="B25" s="8" t="n"/>
      <c r="C25" s="11" t="n"/>
      <c r="D25" s="11" t="n"/>
      <c r="E25" s="8" t="n"/>
      <c r="F25" s="12" t="n"/>
      <c r="G25" s="8" t="n"/>
      <c r="H25" s="8" t="n"/>
      <c r="I25" s="8" t="n"/>
      <c r="J25" s="8" t="n"/>
      <c r="K25" s="8" t="n"/>
      <c r="L25" s="8" t="n"/>
    </row>
    <row r="26">
      <c r="A26" s="8" t="n"/>
      <c r="B26" s="8" t="n"/>
      <c r="C26" s="11" t="n"/>
      <c r="D26" s="11" t="n"/>
      <c r="E26" s="8" t="n"/>
      <c r="F26" s="12" t="n"/>
      <c r="G26" s="8" t="n"/>
      <c r="H26" s="8" t="n"/>
      <c r="I26" s="8" t="n"/>
      <c r="J26" s="8" t="n"/>
      <c r="K26" s="8" t="n"/>
      <c r="L26" s="8" t="n"/>
    </row>
    <row r="27">
      <c r="A27" s="8" t="n"/>
      <c r="B27" s="8" t="n"/>
      <c r="C27" s="11" t="n"/>
      <c r="D27" s="11" t="n"/>
      <c r="E27" s="8" t="n"/>
      <c r="F27" s="12" t="n"/>
      <c r="G27" s="8" t="n"/>
      <c r="H27" s="8" t="n"/>
      <c r="I27" s="8" t="n"/>
      <c r="J27" s="8" t="n"/>
      <c r="K27" s="8" t="n"/>
      <c r="L27" s="8" t="n"/>
    </row>
    <row r="28">
      <c r="A28" s="8" t="n"/>
      <c r="B28" s="8" t="n"/>
      <c r="C28" s="11" t="n"/>
      <c r="D28" s="11" t="n"/>
      <c r="E28" s="8" t="n"/>
      <c r="F28" s="12" t="n"/>
      <c r="G28" s="8" t="n"/>
      <c r="H28" s="8" t="n"/>
      <c r="I28" s="8" t="n"/>
      <c r="J28" s="8" t="n"/>
      <c r="K28" s="8" t="n"/>
      <c r="L28" s="8" t="n"/>
    </row>
    <row r="29">
      <c r="A29" s="8" t="n"/>
      <c r="B29" s="8" t="n"/>
      <c r="C29" s="11" t="n"/>
      <c r="D29" s="11" t="n"/>
      <c r="E29" s="8" t="n"/>
      <c r="F29" s="12" t="n"/>
      <c r="G29" s="8" t="n"/>
      <c r="H29" s="8" t="n"/>
      <c r="I29" s="8" t="n"/>
      <c r="J29" s="8" t="n"/>
      <c r="K29" s="8" t="n"/>
      <c r="L29" s="8" t="n"/>
    </row>
    <row r="30">
      <c r="A30" s="8" t="n"/>
      <c r="B30" s="8" t="n"/>
      <c r="C30" s="11" t="n"/>
      <c r="D30" s="11" t="n"/>
      <c r="E30" s="8" t="n"/>
      <c r="F30" s="12" t="n"/>
      <c r="G30" s="8" t="n"/>
      <c r="H30" s="8" t="n"/>
      <c r="I30" s="8" t="n"/>
      <c r="J30" s="8" t="n"/>
      <c r="K30" s="8" t="n"/>
      <c r="L30" s="8" t="n"/>
    </row>
    <row r="31">
      <c r="A31" s="8" t="n"/>
      <c r="B31" s="8" t="n"/>
      <c r="C31" s="11" t="n"/>
      <c r="D31" s="11" t="n"/>
      <c r="E31" s="8" t="n"/>
      <c r="F31" s="12" t="n"/>
      <c r="G31" s="8" t="n"/>
      <c r="H31" s="8" t="n"/>
      <c r="I31" s="8" t="n"/>
      <c r="J31" s="8" t="n"/>
      <c r="K31" s="8" t="n"/>
      <c r="L31" s="8" t="n"/>
    </row>
    <row r="32">
      <c r="A32" s="8" t="n"/>
      <c r="B32" s="8" t="n"/>
      <c r="C32" s="11" t="n"/>
      <c r="D32" s="11" t="n"/>
      <c r="E32" s="8" t="n"/>
      <c r="F32" s="12" t="n"/>
      <c r="G32" s="8" t="n"/>
      <c r="H32" s="8" t="n"/>
      <c r="I32" s="8" t="n"/>
      <c r="J32" s="8" t="n"/>
      <c r="K32" s="8" t="n"/>
      <c r="L32" s="8" t="n"/>
    </row>
    <row r="33">
      <c r="A33" s="8" t="n"/>
      <c r="B33" s="8" t="n"/>
      <c r="C33" s="11" t="n"/>
      <c r="D33" s="11" t="n"/>
      <c r="E33" s="8" t="n"/>
      <c r="F33" s="12" t="n"/>
      <c r="G33" s="8" t="n"/>
      <c r="H33" s="8" t="n"/>
      <c r="I33" s="8" t="n"/>
      <c r="J33" s="8" t="n"/>
      <c r="K33" s="8" t="n"/>
      <c r="L33" s="8" t="n"/>
    </row>
    <row r="34">
      <c r="A34" s="8" t="n"/>
      <c r="B34" s="8" t="n"/>
      <c r="C34" s="11" t="n"/>
      <c r="D34" s="11" t="n"/>
      <c r="E34" s="8" t="n"/>
      <c r="F34" s="12" t="n"/>
      <c r="G34" s="8" t="n"/>
      <c r="H34" s="8" t="n"/>
      <c r="I34" s="8" t="n"/>
      <c r="J34" s="8" t="n"/>
      <c r="K34" s="8" t="n"/>
      <c r="L34" s="8" t="n"/>
    </row>
    <row r="35">
      <c r="A35" s="8" t="n"/>
      <c r="B35" s="8" t="n"/>
      <c r="C35" s="11" t="n"/>
      <c r="D35" s="11" t="n"/>
      <c r="E35" s="8" t="n"/>
      <c r="F35" s="12" t="n"/>
      <c r="G35" s="8" t="n"/>
      <c r="H35" s="8" t="n"/>
      <c r="I35" s="8" t="n"/>
      <c r="J35" s="8" t="n"/>
      <c r="K35" s="8" t="n"/>
      <c r="L35" s="8" t="n"/>
    </row>
    <row r="36">
      <c r="A36" s="8" t="n"/>
      <c r="B36" s="8" t="n"/>
      <c r="C36" s="11" t="n"/>
      <c r="D36" s="11" t="n"/>
      <c r="E36" s="8" t="n"/>
      <c r="F36" s="12" t="n"/>
      <c r="G36" s="8" t="n"/>
      <c r="H36" s="8" t="n"/>
      <c r="I36" s="8" t="n"/>
      <c r="J36" s="8" t="n"/>
      <c r="K36" s="8" t="n"/>
      <c r="L36" s="8" t="n"/>
    </row>
    <row r="37">
      <c r="A37" s="8" t="n"/>
      <c r="B37" s="8" t="n"/>
      <c r="C37" s="11" t="n"/>
      <c r="D37" s="11" t="n"/>
      <c r="E37" s="8" t="n"/>
      <c r="F37" s="12" t="n"/>
      <c r="G37" s="8" t="n"/>
      <c r="H37" s="8" t="n"/>
      <c r="I37" s="8" t="n"/>
      <c r="J37" s="8" t="n"/>
      <c r="K37" s="8" t="n"/>
      <c r="L37" s="8" t="n"/>
    </row>
    <row r="38">
      <c r="A38" s="8" t="n"/>
      <c r="B38" s="8" t="n"/>
      <c r="C38" s="11" t="n"/>
      <c r="D38" s="11" t="n"/>
      <c r="E38" s="8" t="n"/>
      <c r="F38" s="12" t="n"/>
      <c r="G38" s="8" t="n"/>
      <c r="H38" s="8" t="n"/>
      <c r="I38" s="8" t="n"/>
      <c r="J38" s="8" t="n"/>
      <c r="K38" s="8" t="n"/>
      <c r="L38" s="8" t="n"/>
    </row>
    <row r="39">
      <c r="A39" s="8" t="n"/>
      <c r="B39" s="8" t="n"/>
      <c r="C39" s="11" t="n"/>
      <c r="D39" s="11" t="n"/>
      <c r="E39" s="8" t="n"/>
      <c r="F39" s="12" t="n"/>
      <c r="G39" s="8" t="n"/>
      <c r="H39" s="8" t="n"/>
      <c r="I39" s="8" t="n"/>
      <c r="J39" s="8" t="n"/>
      <c r="K39" s="8" t="n"/>
      <c r="L39" s="8" t="n"/>
    </row>
    <row r="40">
      <c r="A40" s="8" t="n"/>
      <c r="B40" s="8" t="n"/>
      <c r="C40" s="11" t="n"/>
      <c r="D40" s="11" t="n"/>
      <c r="E40" s="8" t="n"/>
      <c r="F40" s="12" t="n"/>
      <c r="G40" s="8" t="n"/>
      <c r="H40" s="8" t="n"/>
      <c r="I40" s="8" t="n"/>
      <c r="J40" s="8" t="n"/>
      <c r="K40" s="8" t="n"/>
      <c r="L40" s="8" t="n"/>
    </row>
    <row r="41">
      <c r="A41" s="8" t="n"/>
      <c r="B41" s="8" t="n"/>
      <c r="C41" s="11" t="n"/>
      <c r="D41" s="11" t="n"/>
      <c r="E41" s="8" t="n"/>
      <c r="F41" s="12" t="n"/>
      <c r="G41" s="8" t="n"/>
      <c r="H41" s="8" t="n"/>
      <c r="I41" s="8" t="n"/>
      <c r="J41" s="8" t="n"/>
      <c r="K41" s="8" t="n"/>
      <c r="L41" s="8" t="n"/>
    </row>
    <row r="42">
      <c r="A42" s="8" t="n"/>
      <c r="B42" s="8" t="n"/>
      <c r="C42" s="11" t="n"/>
      <c r="D42" s="11" t="n"/>
      <c r="E42" s="8" t="n"/>
      <c r="F42" s="12" t="n"/>
      <c r="G42" s="8" t="n"/>
      <c r="H42" s="8" t="n"/>
      <c r="I42" s="8" t="n"/>
      <c r="J42" s="8" t="n"/>
      <c r="K42" s="8" t="n"/>
      <c r="L42" s="8" t="n"/>
    </row>
    <row r="43">
      <c r="A43" s="8" t="n"/>
      <c r="B43" s="8" t="n"/>
      <c r="C43" s="11" t="n"/>
      <c r="D43" s="11" t="n"/>
      <c r="E43" s="8" t="n"/>
      <c r="F43" s="12" t="n"/>
      <c r="G43" s="8" t="n"/>
      <c r="H43" s="8" t="n"/>
      <c r="I43" s="8" t="n"/>
      <c r="J43" s="8" t="n"/>
      <c r="K43" s="8" t="n"/>
      <c r="L43" s="8" t="n"/>
    </row>
    <row r="44">
      <c r="A44" s="8" t="n"/>
      <c r="B44" s="8" t="n"/>
      <c r="C44" s="11" t="n"/>
      <c r="D44" s="11" t="n"/>
      <c r="E44" s="8" t="n"/>
      <c r="F44" s="12" t="n"/>
      <c r="G44" s="8" t="n"/>
      <c r="H44" s="8" t="n"/>
      <c r="I44" s="8" t="n"/>
      <c r="J44" s="8" t="n"/>
      <c r="K44" s="8" t="n"/>
      <c r="L44" s="8" t="n"/>
    </row>
    <row r="45">
      <c r="A45" s="8" t="n"/>
      <c r="B45" s="8" t="n"/>
      <c r="C45" s="11" t="n"/>
      <c r="D45" s="11" t="n"/>
      <c r="E45" s="8" t="n"/>
      <c r="F45" s="12" t="n"/>
      <c r="G45" s="8" t="n"/>
      <c r="H45" s="8" t="n"/>
      <c r="I45" s="8" t="n"/>
      <c r="J45" s="8" t="n"/>
      <c r="K45" s="8" t="n"/>
      <c r="L45" s="8" t="n"/>
    </row>
    <row r="46">
      <c r="A46" s="8" t="n"/>
      <c r="B46" s="8" t="n"/>
      <c r="C46" s="11" t="n"/>
      <c r="D46" s="11" t="n"/>
      <c r="E46" s="8" t="n"/>
      <c r="F46" s="12" t="n"/>
      <c r="G46" s="8" t="n"/>
      <c r="H46" s="8" t="n"/>
      <c r="I46" s="8" t="n"/>
      <c r="J46" s="8" t="n"/>
      <c r="K46" s="8" t="n"/>
      <c r="L46" s="8" t="n"/>
    </row>
    <row r="47">
      <c r="A47" s="8" t="n"/>
      <c r="B47" s="8" t="n"/>
      <c r="C47" s="11" t="n"/>
      <c r="D47" s="11" t="n"/>
      <c r="E47" s="8" t="n"/>
      <c r="F47" s="12" t="n"/>
      <c r="G47" s="8" t="n"/>
      <c r="H47" s="8" t="n"/>
      <c r="I47" s="8" t="n"/>
      <c r="J47" s="8" t="n"/>
      <c r="K47" s="8" t="n"/>
      <c r="L47" s="8" t="n"/>
    </row>
    <row r="48">
      <c r="A48" s="8" t="n"/>
      <c r="B48" s="8" t="n"/>
      <c r="C48" s="11" t="n"/>
      <c r="D48" s="11" t="n"/>
      <c r="E48" s="8" t="n"/>
      <c r="F48" s="12" t="n"/>
      <c r="G48" s="8" t="n"/>
      <c r="H48" s="8" t="n"/>
      <c r="I48" s="8" t="n"/>
      <c r="J48" s="8" t="n"/>
      <c r="K48" s="8" t="n"/>
      <c r="L48" s="8" t="n"/>
    </row>
    <row r="49">
      <c r="A49" s="8" t="n"/>
      <c r="B49" s="8" t="n"/>
      <c r="C49" s="11" t="n"/>
      <c r="D49" s="11" t="n"/>
      <c r="E49" s="8" t="n"/>
      <c r="F49" s="12" t="n"/>
      <c r="G49" s="8" t="n"/>
      <c r="H49" s="8" t="n"/>
      <c r="I49" s="8" t="n"/>
      <c r="J49" s="8" t="n"/>
      <c r="K49" s="8" t="n"/>
      <c r="L49" s="8" t="n"/>
    </row>
    <row r="50">
      <c r="A50" s="8" t="n"/>
      <c r="B50" s="8" t="n"/>
      <c r="C50" s="11" t="n"/>
      <c r="D50" s="11" t="n"/>
      <c r="E50" s="8" t="n"/>
      <c r="F50" s="12" t="n"/>
      <c r="G50" s="8" t="n"/>
      <c r="H50" s="8" t="n"/>
      <c r="I50" s="8" t="n"/>
      <c r="J50" s="8" t="n"/>
      <c r="K50" s="8" t="n"/>
      <c r="L50" s="8" t="n"/>
    </row>
    <row r="51">
      <c r="A51" s="8" t="n"/>
      <c r="B51" s="8" t="n"/>
      <c r="C51" s="11" t="n"/>
      <c r="D51" s="11" t="n"/>
      <c r="E51" s="8" t="n"/>
      <c r="F51" s="12" t="n"/>
      <c r="G51" s="8" t="n"/>
      <c r="H51" s="8" t="n"/>
      <c r="I51" s="8" t="n"/>
      <c r="J51" s="8" t="n"/>
      <c r="K51" s="8" t="n"/>
      <c r="L51" s="8" t="n"/>
    </row>
    <row r="52">
      <c r="A52" s="8" t="n"/>
      <c r="B52" s="8" t="n"/>
      <c r="C52" s="11" t="n"/>
      <c r="D52" s="11" t="n"/>
      <c r="E52" s="8" t="n"/>
      <c r="F52" s="12" t="n"/>
      <c r="G52" s="8" t="n"/>
      <c r="H52" s="8" t="n"/>
      <c r="I52" s="8" t="n"/>
      <c r="J52" s="8" t="n"/>
      <c r="K52" s="8" t="n"/>
      <c r="L52" s="8" t="n"/>
    </row>
    <row r="53">
      <c r="A53" s="8" t="n"/>
      <c r="B53" s="8" t="n"/>
      <c r="C53" s="11" t="n"/>
      <c r="D53" s="11" t="n"/>
      <c r="E53" s="8" t="n"/>
      <c r="F53" s="12" t="n"/>
      <c r="G53" s="8" t="n"/>
      <c r="H53" s="8" t="n"/>
      <c r="I53" s="8" t="n"/>
      <c r="J53" s="8" t="n"/>
      <c r="K53" s="8" t="n"/>
      <c r="L53" s="8" t="n"/>
    </row>
    <row r="54">
      <c r="A54" s="8" t="n"/>
      <c r="B54" s="8" t="n"/>
      <c r="C54" s="11" t="n"/>
      <c r="D54" s="11" t="n"/>
      <c r="E54" s="8" t="n"/>
      <c r="F54" s="12" t="n"/>
      <c r="G54" s="8" t="n"/>
      <c r="H54" s="8" t="n"/>
      <c r="I54" s="8" t="n"/>
      <c r="J54" s="8" t="n"/>
      <c r="K54" s="8" t="n"/>
      <c r="L54" s="8" t="n"/>
    </row>
    <row r="55">
      <c r="A55" s="8" t="n"/>
      <c r="B55" s="8" t="n"/>
      <c r="C55" s="11" t="n"/>
      <c r="D55" s="11" t="n"/>
      <c r="E55" s="8" t="n"/>
      <c r="F55" s="12" t="n"/>
      <c r="G55" s="8" t="n"/>
      <c r="H55" s="8" t="n"/>
      <c r="I55" s="8" t="n"/>
      <c r="J55" s="8" t="n"/>
      <c r="K55" s="8" t="n"/>
      <c r="L55" s="8" t="n"/>
    </row>
    <row r="56">
      <c r="A56" s="8" t="n"/>
      <c r="B56" s="8" t="n"/>
      <c r="C56" s="11" t="n"/>
      <c r="D56" s="11" t="n"/>
      <c r="E56" s="8" t="n"/>
      <c r="F56" s="12" t="n"/>
      <c r="G56" s="8" t="n"/>
      <c r="H56" s="8" t="n"/>
      <c r="I56" s="8" t="n"/>
      <c r="J56" s="8" t="n"/>
      <c r="K56" s="8" t="n"/>
      <c r="L56" s="8" t="n"/>
    </row>
    <row r="57">
      <c r="A57" s="8" t="n"/>
      <c r="B57" s="8" t="n"/>
      <c r="C57" s="11" t="n"/>
      <c r="D57" s="11" t="n"/>
      <c r="E57" s="8" t="n"/>
      <c r="F57" s="12" t="n"/>
      <c r="G57" s="8" t="n"/>
      <c r="H57" s="8" t="n"/>
      <c r="I57" s="8" t="n"/>
      <c r="J57" s="8" t="n"/>
      <c r="K57" s="8" t="n"/>
      <c r="L57" s="8" t="n"/>
    </row>
    <row r="58">
      <c r="A58" s="8" t="n"/>
      <c r="B58" s="8" t="n"/>
      <c r="C58" s="11" t="n"/>
      <c r="D58" s="11" t="n"/>
      <c r="E58" s="8" t="n"/>
      <c r="F58" s="12" t="n"/>
      <c r="G58" s="8" t="n"/>
      <c r="H58" s="8" t="n"/>
      <c r="I58" s="8" t="n"/>
      <c r="J58" s="8" t="n"/>
      <c r="K58" s="8" t="n"/>
      <c r="L58" s="8" t="n"/>
    </row>
    <row r="59">
      <c r="A59" s="8" t="n"/>
      <c r="B59" s="8" t="n"/>
      <c r="C59" s="11" t="n"/>
      <c r="D59" s="11" t="n"/>
      <c r="E59" s="8" t="n"/>
      <c r="F59" s="12" t="n"/>
      <c r="G59" s="8" t="n"/>
      <c r="H59" s="8" t="n"/>
      <c r="I59" s="8" t="n"/>
      <c r="J59" s="8" t="n"/>
      <c r="K59" s="8" t="n"/>
      <c r="L59" s="8" t="n"/>
    </row>
    <row r="60">
      <c r="A60" s="8" t="n"/>
      <c r="B60" s="8" t="n"/>
      <c r="C60" s="11" t="n"/>
      <c r="D60" s="11" t="n"/>
      <c r="E60" s="8" t="n"/>
      <c r="F60" s="12" t="n"/>
      <c r="G60" s="8" t="n"/>
      <c r="H60" s="8" t="n"/>
      <c r="I60" s="8" t="n"/>
      <c r="J60" s="8" t="n"/>
      <c r="K60" s="8" t="n"/>
      <c r="L60" s="8" t="n"/>
    </row>
    <row r="61">
      <c r="A61" s="8" t="n"/>
      <c r="B61" s="8" t="n"/>
      <c r="C61" s="11" t="n"/>
      <c r="D61" s="11" t="n"/>
      <c r="E61" s="8" t="n"/>
      <c r="F61" s="12" t="n"/>
      <c r="G61" s="8" t="n"/>
      <c r="H61" s="8" t="n"/>
      <c r="I61" s="8" t="n"/>
      <c r="J61" s="8" t="n"/>
      <c r="K61" s="8" t="n"/>
      <c r="L61" s="8" t="n"/>
    </row>
    <row r="62">
      <c r="A62" s="8" t="n"/>
      <c r="B62" s="8" t="n"/>
      <c r="C62" s="11" t="n"/>
      <c r="D62" s="11" t="n"/>
      <c r="E62" s="8" t="n"/>
      <c r="F62" s="12" t="n"/>
      <c r="G62" s="8" t="n"/>
      <c r="H62" s="8" t="n"/>
      <c r="I62" s="8" t="n"/>
      <c r="J62" s="8" t="n"/>
      <c r="K62" s="8" t="n"/>
      <c r="L62" s="8" t="n"/>
    </row>
    <row r="63">
      <c r="A63" s="8" t="n"/>
      <c r="B63" s="8" t="n"/>
      <c r="C63" s="11" t="n"/>
      <c r="D63" s="11" t="n"/>
      <c r="E63" s="8" t="n"/>
      <c r="F63" s="12" t="n"/>
      <c r="G63" s="8" t="n"/>
      <c r="H63" s="8" t="n"/>
      <c r="I63" s="8" t="n"/>
      <c r="J63" s="8" t="n"/>
      <c r="K63" s="8" t="n"/>
      <c r="L63" s="8" t="n"/>
    </row>
    <row r="64">
      <c r="A64" s="8" t="n"/>
      <c r="B64" s="8" t="n"/>
      <c r="C64" s="11" t="n"/>
      <c r="D64" s="11" t="n"/>
      <c r="E64" s="8" t="n"/>
      <c r="F64" s="12" t="n"/>
      <c r="G64" s="8" t="n"/>
      <c r="H64" s="8" t="n"/>
      <c r="I64" s="8" t="n"/>
      <c r="J64" s="8" t="n"/>
      <c r="K64" s="8" t="n"/>
      <c r="L64" s="8" t="n"/>
    </row>
  </sheetData>
  <mergeCells count="21">
    <mergeCell ref="D5:F6"/>
    <mergeCell ref="H10:I10"/>
    <mergeCell ref="K9:L9"/>
    <mergeCell ref="J5:L6"/>
    <mergeCell ref="J4:L4"/>
    <mergeCell ref="A3:L3"/>
    <mergeCell ref="H9:I9"/>
    <mergeCell ref="E10:F10"/>
    <mergeCell ref="D4:F4"/>
    <mergeCell ref="B11:L11"/>
    <mergeCell ref="A8:L8"/>
    <mergeCell ref="G4:I4"/>
    <mergeCell ref="A4:C4"/>
    <mergeCell ref="E9:F9"/>
    <mergeCell ref="B10:C10"/>
    <mergeCell ref="A13:L13"/>
    <mergeCell ref="B9:C9"/>
    <mergeCell ref="A5:C6"/>
    <mergeCell ref="G5:I6"/>
    <mergeCell ref="A1:L1"/>
    <mergeCell ref="K10:L10"/>
  </mergeCells>
  <conditionalFormatting sqref="A5">
    <cfRule type="dataBar" priority="1">
      <dataBar showValue="1">
        <cfvo type="num" val="0"/>
        <cfvo type="num" val="1"/>
        <color rgb="004CAF50"/>
      </dataBar>
    </cfRule>
  </conditionalFormatting>
  <conditionalFormatting sqref="G5">
    <cfRule type="colorScale" priority="2">
      <colorScale>
        <cfvo type="num" val="0"/>
        <cfvo type="num" val="3"/>
        <cfvo type="num" val="8"/>
        <color rgb="0063BE7B"/>
        <color rgb="00FFEB84"/>
        <color rgb="00F8696B"/>
      </colorScale>
    </cfRule>
  </conditionalFormatting>
  <conditionalFormatting sqref="F15:F64">
    <cfRule type="dataBar" priority="3">
      <dataBar showValue="1">
        <cfvo type="num" val="0"/>
        <cfvo type="num" val="100"/>
        <color rgb="003D85C6"/>
      </dataBar>
    </cfRule>
  </conditionalFormatting>
  <conditionalFormatting sqref="A15:L64">
    <cfRule type="expression" priority="4" dxfId="0">
      <formula>$G15="Terminé"</formula>
    </cfRule>
    <cfRule type="expression" priority="5" dxfId="1">
      <formula>$G15="En cours"</formula>
    </cfRule>
    <cfRule type="expression" priority="6" dxfId="2">
      <formula>$G15="Bloqué"</formula>
    </cfRule>
  </conditionalFormatting>
  <conditionalFormatting sqref="A15:L15">
    <cfRule type="expression" priority="7" dxfId="0">
      <formula>$G15="Terminé"</formula>
    </cfRule>
    <cfRule type="expression" priority="8" dxfId="1">
      <formula>$G15="En cours"</formula>
    </cfRule>
    <cfRule type="expression" priority="9" dxfId="2">
      <formula>$G15="Bloqué"</formula>
    </cfRule>
  </conditionalFormatting>
  <conditionalFormatting sqref="A16:L16">
    <cfRule type="expression" priority="10" dxfId="0">
      <formula>$G16="Terminé"</formula>
    </cfRule>
    <cfRule type="expression" priority="11" dxfId="1">
      <formula>$G16="En cours"</formula>
    </cfRule>
    <cfRule type="expression" priority="12" dxfId="2">
      <formula>$G16="Bloqué"</formula>
    </cfRule>
  </conditionalFormatting>
  <conditionalFormatting sqref="A17:L17">
    <cfRule type="expression" priority="13" dxfId="0">
      <formula>$G17="Terminé"</formula>
    </cfRule>
    <cfRule type="expression" priority="14" dxfId="1">
      <formula>$G17="En cours"</formula>
    </cfRule>
    <cfRule type="expression" priority="15" dxfId="2">
      <formula>$G17="Bloqué"</formula>
    </cfRule>
  </conditionalFormatting>
  <conditionalFormatting sqref="A18:L18">
    <cfRule type="expression" priority="16" dxfId="0">
      <formula>$G18="Terminé"</formula>
    </cfRule>
    <cfRule type="expression" priority="17" dxfId="1">
      <formula>$G18="En cours"</formula>
    </cfRule>
    <cfRule type="expression" priority="18" dxfId="2">
      <formula>$G18="Bloqué"</formula>
    </cfRule>
  </conditionalFormatting>
  <conditionalFormatting sqref="A19:L19">
    <cfRule type="expression" priority="19" dxfId="0">
      <formula>$G19="Terminé"</formula>
    </cfRule>
    <cfRule type="expression" priority="20" dxfId="1">
      <formula>$G19="En cours"</formula>
    </cfRule>
    <cfRule type="expression" priority="21" dxfId="2">
      <formula>$G19="Bloqué"</formula>
    </cfRule>
  </conditionalFormatting>
  <conditionalFormatting sqref="A20:L20">
    <cfRule type="expression" priority="22" dxfId="0">
      <formula>$G20="Terminé"</formula>
    </cfRule>
    <cfRule type="expression" priority="23" dxfId="1">
      <formula>$G20="En cours"</formula>
    </cfRule>
    <cfRule type="expression" priority="24" dxfId="2">
      <formula>$G20="Bloqué"</formula>
    </cfRule>
  </conditionalFormatting>
  <conditionalFormatting sqref="A21:L21">
    <cfRule type="expression" priority="25" dxfId="0">
      <formula>$G21="Terminé"</formula>
    </cfRule>
    <cfRule type="expression" priority="26" dxfId="1">
      <formula>$G21="En cours"</formula>
    </cfRule>
    <cfRule type="expression" priority="27" dxfId="2">
      <formula>$G21="Bloqué"</formula>
    </cfRule>
  </conditionalFormatting>
  <conditionalFormatting sqref="A22:L22">
    <cfRule type="expression" priority="28" dxfId="0">
      <formula>$G22="Terminé"</formula>
    </cfRule>
    <cfRule type="expression" priority="29" dxfId="1">
      <formula>$G22="En cours"</formula>
    </cfRule>
    <cfRule type="expression" priority="30" dxfId="2">
      <formula>$G22="Bloqué"</formula>
    </cfRule>
  </conditionalFormatting>
  <conditionalFormatting sqref="A23:L23">
    <cfRule type="expression" priority="31" dxfId="0">
      <formula>$G23="Terminé"</formula>
    </cfRule>
    <cfRule type="expression" priority="32" dxfId="1">
      <formula>$G23="En cours"</formula>
    </cfRule>
    <cfRule type="expression" priority="33" dxfId="2">
      <formula>$G23="Bloqué"</formula>
    </cfRule>
  </conditionalFormatting>
  <conditionalFormatting sqref="A24:L24">
    <cfRule type="expression" priority="34" dxfId="0">
      <formula>$G24="Terminé"</formula>
    </cfRule>
    <cfRule type="expression" priority="35" dxfId="1">
      <formula>$G24="En cours"</formula>
    </cfRule>
    <cfRule type="expression" priority="36" dxfId="2">
      <formula>$G24="Bloqué"</formula>
    </cfRule>
  </conditionalFormatting>
  <conditionalFormatting sqref="A25:L25">
    <cfRule type="expression" priority="37" dxfId="0">
      <formula>$G25="Terminé"</formula>
    </cfRule>
    <cfRule type="expression" priority="38" dxfId="1">
      <formula>$G25="En cours"</formula>
    </cfRule>
    <cfRule type="expression" priority="39" dxfId="2">
      <formula>$G25="Bloqué"</formula>
    </cfRule>
  </conditionalFormatting>
  <conditionalFormatting sqref="A26:L26">
    <cfRule type="expression" priority="40" dxfId="0">
      <formula>$G26="Terminé"</formula>
    </cfRule>
    <cfRule type="expression" priority="41" dxfId="1">
      <formula>$G26="En cours"</formula>
    </cfRule>
    <cfRule type="expression" priority="42" dxfId="2">
      <formula>$G26="Bloqué"</formula>
    </cfRule>
  </conditionalFormatting>
  <conditionalFormatting sqref="A27:L27">
    <cfRule type="expression" priority="43" dxfId="0">
      <formula>$G27="Terminé"</formula>
    </cfRule>
    <cfRule type="expression" priority="44" dxfId="1">
      <formula>$G27="En cours"</formula>
    </cfRule>
    <cfRule type="expression" priority="45" dxfId="2">
      <formula>$G27="Bloqué"</formula>
    </cfRule>
  </conditionalFormatting>
  <conditionalFormatting sqref="A28:L28">
    <cfRule type="expression" priority="46" dxfId="0">
      <formula>$G28="Terminé"</formula>
    </cfRule>
    <cfRule type="expression" priority="47" dxfId="1">
      <formula>$G28="En cours"</formula>
    </cfRule>
    <cfRule type="expression" priority="48" dxfId="2">
      <formula>$G28="Bloqué"</formula>
    </cfRule>
  </conditionalFormatting>
  <conditionalFormatting sqref="A29:L29">
    <cfRule type="expression" priority="49" dxfId="0">
      <formula>$G29="Terminé"</formula>
    </cfRule>
    <cfRule type="expression" priority="50" dxfId="1">
      <formula>$G29="En cours"</formula>
    </cfRule>
    <cfRule type="expression" priority="51" dxfId="2">
      <formula>$G29="Bloqué"</formula>
    </cfRule>
  </conditionalFormatting>
  <conditionalFormatting sqref="A30:L30">
    <cfRule type="expression" priority="52" dxfId="0">
      <formula>$G30="Terminé"</formula>
    </cfRule>
    <cfRule type="expression" priority="53" dxfId="1">
      <formula>$G30="En cours"</formula>
    </cfRule>
    <cfRule type="expression" priority="54" dxfId="2">
      <formula>$G30="Bloqué"</formula>
    </cfRule>
  </conditionalFormatting>
  <conditionalFormatting sqref="A31:L31">
    <cfRule type="expression" priority="55" dxfId="0">
      <formula>$G31="Terminé"</formula>
    </cfRule>
    <cfRule type="expression" priority="56" dxfId="1">
      <formula>$G31="En cours"</formula>
    </cfRule>
    <cfRule type="expression" priority="57" dxfId="2">
      <formula>$G31="Bloqué"</formula>
    </cfRule>
  </conditionalFormatting>
  <conditionalFormatting sqref="A32:L32">
    <cfRule type="expression" priority="58" dxfId="0">
      <formula>$G32="Terminé"</formula>
    </cfRule>
    <cfRule type="expression" priority="59" dxfId="1">
      <formula>$G32="En cours"</formula>
    </cfRule>
    <cfRule type="expression" priority="60" dxfId="2">
      <formula>$G32="Bloqué"</formula>
    </cfRule>
  </conditionalFormatting>
  <conditionalFormatting sqref="A33:L33">
    <cfRule type="expression" priority="61" dxfId="0">
      <formula>$G33="Terminé"</formula>
    </cfRule>
    <cfRule type="expression" priority="62" dxfId="1">
      <formula>$G33="En cours"</formula>
    </cfRule>
    <cfRule type="expression" priority="63" dxfId="2">
      <formula>$G33="Bloqué"</formula>
    </cfRule>
  </conditionalFormatting>
  <conditionalFormatting sqref="A34:L34">
    <cfRule type="expression" priority="64" dxfId="0">
      <formula>$G34="Terminé"</formula>
    </cfRule>
    <cfRule type="expression" priority="65" dxfId="1">
      <formula>$G34="En cours"</formula>
    </cfRule>
    <cfRule type="expression" priority="66" dxfId="2">
      <formula>$G34="Bloqué"</formula>
    </cfRule>
  </conditionalFormatting>
  <conditionalFormatting sqref="A35:L35">
    <cfRule type="expression" priority="67" dxfId="0">
      <formula>$G35="Terminé"</formula>
    </cfRule>
    <cfRule type="expression" priority="68" dxfId="1">
      <formula>$G35="En cours"</formula>
    </cfRule>
    <cfRule type="expression" priority="69" dxfId="2">
      <formula>$G35="Bloqué"</formula>
    </cfRule>
  </conditionalFormatting>
  <conditionalFormatting sqref="A36:L36">
    <cfRule type="expression" priority="70" dxfId="0">
      <formula>$G36="Terminé"</formula>
    </cfRule>
    <cfRule type="expression" priority="71" dxfId="1">
      <formula>$G36="En cours"</formula>
    </cfRule>
    <cfRule type="expression" priority="72" dxfId="2">
      <formula>$G36="Bloqué"</formula>
    </cfRule>
  </conditionalFormatting>
  <conditionalFormatting sqref="A37:L37">
    <cfRule type="expression" priority="73" dxfId="0">
      <formula>$G37="Terminé"</formula>
    </cfRule>
    <cfRule type="expression" priority="74" dxfId="1">
      <formula>$G37="En cours"</formula>
    </cfRule>
    <cfRule type="expression" priority="75" dxfId="2">
      <formula>$G37="Bloqué"</formula>
    </cfRule>
  </conditionalFormatting>
  <conditionalFormatting sqref="A38:L38">
    <cfRule type="expression" priority="76" dxfId="0">
      <formula>$G38="Terminé"</formula>
    </cfRule>
    <cfRule type="expression" priority="77" dxfId="1">
      <formula>$G38="En cours"</formula>
    </cfRule>
    <cfRule type="expression" priority="78" dxfId="2">
      <formula>$G38="Bloqué"</formula>
    </cfRule>
  </conditionalFormatting>
  <conditionalFormatting sqref="A39:L39">
    <cfRule type="expression" priority="79" dxfId="0">
      <formula>$G39="Terminé"</formula>
    </cfRule>
    <cfRule type="expression" priority="80" dxfId="1">
      <formula>$G39="En cours"</formula>
    </cfRule>
    <cfRule type="expression" priority="81" dxfId="2">
      <formula>$G39="Bloqué"</formula>
    </cfRule>
  </conditionalFormatting>
  <conditionalFormatting sqref="A40:L40">
    <cfRule type="expression" priority="82" dxfId="0">
      <formula>$G40="Terminé"</formula>
    </cfRule>
    <cfRule type="expression" priority="83" dxfId="1">
      <formula>$G40="En cours"</formula>
    </cfRule>
    <cfRule type="expression" priority="84" dxfId="2">
      <formula>$G40="Bloqué"</formula>
    </cfRule>
  </conditionalFormatting>
  <conditionalFormatting sqref="A41:L41">
    <cfRule type="expression" priority="85" dxfId="0">
      <formula>$G41="Terminé"</formula>
    </cfRule>
    <cfRule type="expression" priority="86" dxfId="1">
      <formula>$G41="En cours"</formula>
    </cfRule>
    <cfRule type="expression" priority="87" dxfId="2">
      <formula>$G41="Bloqué"</formula>
    </cfRule>
  </conditionalFormatting>
  <conditionalFormatting sqref="A42:L42">
    <cfRule type="expression" priority="88" dxfId="0">
      <formula>$G42="Terminé"</formula>
    </cfRule>
    <cfRule type="expression" priority="89" dxfId="1">
      <formula>$G42="En cours"</formula>
    </cfRule>
    <cfRule type="expression" priority="90" dxfId="2">
      <formula>$G42="Bloqué"</formula>
    </cfRule>
  </conditionalFormatting>
  <conditionalFormatting sqref="A43:L43">
    <cfRule type="expression" priority="91" dxfId="0">
      <formula>$G43="Terminé"</formula>
    </cfRule>
    <cfRule type="expression" priority="92" dxfId="1">
      <formula>$G43="En cours"</formula>
    </cfRule>
    <cfRule type="expression" priority="93" dxfId="2">
      <formula>$G43="Bloqué"</formula>
    </cfRule>
  </conditionalFormatting>
  <conditionalFormatting sqref="A44:L44">
    <cfRule type="expression" priority="94" dxfId="0">
      <formula>$G44="Terminé"</formula>
    </cfRule>
    <cfRule type="expression" priority="95" dxfId="1">
      <formula>$G44="En cours"</formula>
    </cfRule>
    <cfRule type="expression" priority="96" dxfId="2">
      <formula>$G44="Bloqué"</formula>
    </cfRule>
  </conditionalFormatting>
  <conditionalFormatting sqref="A45:L45">
    <cfRule type="expression" priority="97" dxfId="0">
      <formula>$G45="Terminé"</formula>
    </cfRule>
    <cfRule type="expression" priority="98" dxfId="1">
      <formula>$G45="En cours"</formula>
    </cfRule>
    <cfRule type="expression" priority="99" dxfId="2">
      <formula>$G45="Bloqué"</formula>
    </cfRule>
  </conditionalFormatting>
  <conditionalFormatting sqref="A46:L46">
    <cfRule type="expression" priority="100" dxfId="0">
      <formula>$G46="Terminé"</formula>
    </cfRule>
    <cfRule type="expression" priority="101" dxfId="1">
      <formula>$G46="En cours"</formula>
    </cfRule>
    <cfRule type="expression" priority="102" dxfId="2">
      <formula>$G46="Bloqué"</formula>
    </cfRule>
  </conditionalFormatting>
  <conditionalFormatting sqref="A47:L47">
    <cfRule type="expression" priority="103" dxfId="0">
      <formula>$G47="Terminé"</formula>
    </cfRule>
    <cfRule type="expression" priority="104" dxfId="1">
      <formula>$G47="En cours"</formula>
    </cfRule>
    <cfRule type="expression" priority="105" dxfId="2">
      <formula>$G47="Bloqué"</formula>
    </cfRule>
  </conditionalFormatting>
  <conditionalFormatting sqref="A48:L48">
    <cfRule type="expression" priority="106" dxfId="0">
      <formula>$G48="Terminé"</formula>
    </cfRule>
    <cfRule type="expression" priority="107" dxfId="1">
      <formula>$G48="En cours"</formula>
    </cfRule>
    <cfRule type="expression" priority="108" dxfId="2">
      <formula>$G48="Bloqué"</formula>
    </cfRule>
  </conditionalFormatting>
  <conditionalFormatting sqref="A49:L49">
    <cfRule type="expression" priority="109" dxfId="0">
      <formula>$G49="Terminé"</formula>
    </cfRule>
    <cfRule type="expression" priority="110" dxfId="1">
      <formula>$G49="En cours"</formula>
    </cfRule>
    <cfRule type="expression" priority="111" dxfId="2">
      <formula>$G49="Bloqué"</formula>
    </cfRule>
  </conditionalFormatting>
  <conditionalFormatting sqref="A50:L50">
    <cfRule type="expression" priority="112" dxfId="0">
      <formula>$G50="Terminé"</formula>
    </cfRule>
    <cfRule type="expression" priority="113" dxfId="1">
      <formula>$G50="En cours"</formula>
    </cfRule>
    <cfRule type="expression" priority="114" dxfId="2">
      <formula>$G50="Bloqué"</formula>
    </cfRule>
  </conditionalFormatting>
  <conditionalFormatting sqref="A51:L51">
    <cfRule type="expression" priority="115" dxfId="0">
      <formula>$G51="Terminé"</formula>
    </cfRule>
    <cfRule type="expression" priority="116" dxfId="1">
      <formula>$G51="En cours"</formula>
    </cfRule>
    <cfRule type="expression" priority="117" dxfId="2">
      <formula>$G51="Bloqué"</formula>
    </cfRule>
  </conditionalFormatting>
  <conditionalFormatting sqref="A52:L52">
    <cfRule type="expression" priority="118" dxfId="0">
      <formula>$G52="Terminé"</formula>
    </cfRule>
    <cfRule type="expression" priority="119" dxfId="1">
      <formula>$G52="En cours"</formula>
    </cfRule>
    <cfRule type="expression" priority="120" dxfId="2">
      <formula>$G52="Bloqué"</formula>
    </cfRule>
  </conditionalFormatting>
  <conditionalFormatting sqref="A53:L53">
    <cfRule type="expression" priority="121" dxfId="0">
      <formula>$G53="Terminé"</formula>
    </cfRule>
    <cfRule type="expression" priority="122" dxfId="1">
      <formula>$G53="En cours"</formula>
    </cfRule>
    <cfRule type="expression" priority="123" dxfId="2">
      <formula>$G53="Bloqué"</formula>
    </cfRule>
  </conditionalFormatting>
  <conditionalFormatting sqref="A54:L54">
    <cfRule type="expression" priority="124" dxfId="0">
      <formula>$G54="Terminé"</formula>
    </cfRule>
    <cfRule type="expression" priority="125" dxfId="1">
      <formula>$G54="En cours"</formula>
    </cfRule>
    <cfRule type="expression" priority="126" dxfId="2">
      <formula>$G54="Bloqué"</formula>
    </cfRule>
  </conditionalFormatting>
  <conditionalFormatting sqref="A55:L55">
    <cfRule type="expression" priority="127" dxfId="0">
      <formula>$G55="Terminé"</formula>
    </cfRule>
    <cfRule type="expression" priority="128" dxfId="1">
      <formula>$G55="En cours"</formula>
    </cfRule>
    <cfRule type="expression" priority="129" dxfId="2">
      <formula>$G55="Bloqué"</formula>
    </cfRule>
  </conditionalFormatting>
  <conditionalFormatting sqref="A56:L56">
    <cfRule type="expression" priority="130" dxfId="0">
      <formula>$G56="Terminé"</formula>
    </cfRule>
    <cfRule type="expression" priority="131" dxfId="1">
      <formula>$G56="En cours"</formula>
    </cfRule>
    <cfRule type="expression" priority="132" dxfId="2">
      <formula>$G56="Bloqué"</formula>
    </cfRule>
  </conditionalFormatting>
  <conditionalFormatting sqref="A57:L57">
    <cfRule type="expression" priority="133" dxfId="0">
      <formula>$G57="Terminé"</formula>
    </cfRule>
    <cfRule type="expression" priority="134" dxfId="1">
      <formula>$G57="En cours"</formula>
    </cfRule>
    <cfRule type="expression" priority="135" dxfId="2">
      <formula>$G57="Bloqué"</formula>
    </cfRule>
  </conditionalFormatting>
  <conditionalFormatting sqref="A58:L58">
    <cfRule type="expression" priority="136" dxfId="0">
      <formula>$G58="Terminé"</formula>
    </cfRule>
    <cfRule type="expression" priority="137" dxfId="1">
      <formula>$G58="En cours"</formula>
    </cfRule>
    <cfRule type="expression" priority="138" dxfId="2">
      <formula>$G58="Bloqué"</formula>
    </cfRule>
  </conditionalFormatting>
  <conditionalFormatting sqref="A59:L59">
    <cfRule type="expression" priority="139" dxfId="0">
      <formula>$G59="Terminé"</formula>
    </cfRule>
    <cfRule type="expression" priority="140" dxfId="1">
      <formula>$G59="En cours"</formula>
    </cfRule>
    <cfRule type="expression" priority="141" dxfId="2">
      <formula>$G59="Bloqué"</formula>
    </cfRule>
  </conditionalFormatting>
  <conditionalFormatting sqref="A60:L60">
    <cfRule type="expression" priority="142" dxfId="0">
      <formula>$G60="Terminé"</formula>
    </cfRule>
    <cfRule type="expression" priority="143" dxfId="1">
      <formula>$G60="En cours"</formula>
    </cfRule>
    <cfRule type="expression" priority="144" dxfId="2">
      <formula>$G60="Bloqué"</formula>
    </cfRule>
  </conditionalFormatting>
  <conditionalFormatting sqref="A61:L61">
    <cfRule type="expression" priority="145" dxfId="0">
      <formula>$G61="Terminé"</formula>
    </cfRule>
    <cfRule type="expression" priority="146" dxfId="1">
      <formula>$G61="En cours"</formula>
    </cfRule>
    <cfRule type="expression" priority="147" dxfId="2">
      <formula>$G61="Bloqué"</formula>
    </cfRule>
  </conditionalFormatting>
  <conditionalFormatting sqref="A62:L62">
    <cfRule type="expression" priority="148" dxfId="0">
      <formula>$G62="Terminé"</formula>
    </cfRule>
    <cfRule type="expression" priority="149" dxfId="1">
      <formula>$G62="En cours"</formula>
    </cfRule>
    <cfRule type="expression" priority="150" dxfId="2">
      <formula>$G62="Bloqué"</formula>
    </cfRule>
  </conditionalFormatting>
  <conditionalFormatting sqref="A63:L63">
    <cfRule type="expression" priority="151" dxfId="0">
      <formula>$G63="Terminé"</formula>
    </cfRule>
    <cfRule type="expression" priority="152" dxfId="1">
      <formula>$G63="En cours"</formula>
    </cfRule>
    <cfRule type="expression" priority="153" dxfId="2">
      <formula>$G63="Bloqué"</formula>
    </cfRule>
  </conditionalFormatting>
  <conditionalFormatting sqref="A64:L64">
    <cfRule type="expression" priority="154" dxfId="0">
      <formula>$G64="Terminé"</formula>
    </cfRule>
    <cfRule type="expression" priority="155" dxfId="1">
      <formula>$G64="En cours"</formula>
    </cfRule>
    <cfRule type="expression" priority="156" dxfId="2">
      <formula>$G64="Bloqué"</formula>
    </cfRule>
  </conditionalFormatting>
  <conditionalFormatting sqref="E15">
    <cfRule type="expression" priority="157" dxfId="3">
      <formula>$E15="Haute"</formula>
    </cfRule>
    <cfRule type="expression" priority="158" dxfId="4">
      <formula>$E15="Moyenne"</formula>
    </cfRule>
    <cfRule type="expression" priority="159" dxfId="5">
      <formula>$E15="Basse"</formula>
    </cfRule>
  </conditionalFormatting>
  <conditionalFormatting sqref="E16">
    <cfRule type="expression" priority="160" dxfId="3">
      <formula>$E16="Haute"</formula>
    </cfRule>
    <cfRule type="expression" priority="161" dxfId="4">
      <formula>$E16="Moyenne"</formula>
    </cfRule>
    <cfRule type="expression" priority="162" dxfId="5">
      <formula>$E16="Basse"</formula>
    </cfRule>
  </conditionalFormatting>
  <conditionalFormatting sqref="E17">
    <cfRule type="expression" priority="163" dxfId="3">
      <formula>$E17="Haute"</formula>
    </cfRule>
    <cfRule type="expression" priority="164" dxfId="4">
      <formula>$E17="Moyenne"</formula>
    </cfRule>
    <cfRule type="expression" priority="165" dxfId="5">
      <formula>$E17="Basse"</formula>
    </cfRule>
  </conditionalFormatting>
  <conditionalFormatting sqref="E18">
    <cfRule type="expression" priority="166" dxfId="3">
      <formula>$E18="Haute"</formula>
    </cfRule>
    <cfRule type="expression" priority="167" dxfId="4">
      <formula>$E18="Moyenne"</formula>
    </cfRule>
    <cfRule type="expression" priority="168" dxfId="5">
      <formula>$E18="Basse"</formula>
    </cfRule>
  </conditionalFormatting>
  <conditionalFormatting sqref="E19">
    <cfRule type="expression" priority="169" dxfId="3">
      <formula>$E19="Haute"</formula>
    </cfRule>
    <cfRule type="expression" priority="170" dxfId="4">
      <formula>$E19="Moyenne"</formula>
    </cfRule>
    <cfRule type="expression" priority="171" dxfId="5">
      <formula>$E19="Basse"</formula>
    </cfRule>
  </conditionalFormatting>
  <conditionalFormatting sqref="E20">
    <cfRule type="expression" priority="172" dxfId="3">
      <formula>$E20="Haute"</formula>
    </cfRule>
    <cfRule type="expression" priority="173" dxfId="4">
      <formula>$E20="Moyenne"</formula>
    </cfRule>
    <cfRule type="expression" priority="174" dxfId="5">
      <formula>$E20="Basse"</formula>
    </cfRule>
  </conditionalFormatting>
  <conditionalFormatting sqref="E21">
    <cfRule type="expression" priority="175" dxfId="3">
      <formula>$E21="Haute"</formula>
    </cfRule>
    <cfRule type="expression" priority="176" dxfId="4">
      <formula>$E21="Moyenne"</formula>
    </cfRule>
    <cfRule type="expression" priority="177" dxfId="5">
      <formula>$E21="Basse"</formula>
    </cfRule>
  </conditionalFormatting>
  <conditionalFormatting sqref="E22">
    <cfRule type="expression" priority="178" dxfId="3">
      <formula>$E22="Haute"</formula>
    </cfRule>
    <cfRule type="expression" priority="179" dxfId="4">
      <formula>$E22="Moyenne"</formula>
    </cfRule>
    <cfRule type="expression" priority="180" dxfId="5">
      <formula>$E22="Basse"</formula>
    </cfRule>
  </conditionalFormatting>
  <conditionalFormatting sqref="E23">
    <cfRule type="expression" priority="181" dxfId="3">
      <formula>$E23="Haute"</formula>
    </cfRule>
    <cfRule type="expression" priority="182" dxfId="4">
      <formula>$E23="Moyenne"</formula>
    </cfRule>
    <cfRule type="expression" priority="183" dxfId="5">
      <formula>$E23="Basse"</formula>
    </cfRule>
  </conditionalFormatting>
  <conditionalFormatting sqref="E24">
    <cfRule type="expression" priority="184" dxfId="3">
      <formula>$E24="Haute"</formula>
    </cfRule>
    <cfRule type="expression" priority="185" dxfId="4">
      <formula>$E24="Moyenne"</formula>
    </cfRule>
    <cfRule type="expression" priority="186" dxfId="5">
      <formula>$E24="Basse"</formula>
    </cfRule>
  </conditionalFormatting>
  <conditionalFormatting sqref="E25">
    <cfRule type="expression" priority="187" dxfId="3">
      <formula>$E25="Haute"</formula>
    </cfRule>
    <cfRule type="expression" priority="188" dxfId="4">
      <formula>$E25="Moyenne"</formula>
    </cfRule>
    <cfRule type="expression" priority="189" dxfId="5">
      <formula>$E25="Basse"</formula>
    </cfRule>
  </conditionalFormatting>
  <conditionalFormatting sqref="E26">
    <cfRule type="expression" priority="190" dxfId="3">
      <formula>$E26="Haute"</formula>
    </cfRule>
    <cfRule type="expression" priority="191" dxfId="4">
      <formula>$E26="Moyenne"</formula>
    </cfRule>
    <cfRule type="expression" priority="192" dxfId="5">
      <formula>$E26="Basse"</formula>
    </cfRule>
  </conditionalFormatting>
  <conditionalFormatting sqref="E27">
    <cfRule type="expression" priority="193" dxfId="3">
      <formula>$E27="Haute"</formula>
    </cfRule>
    <cfRule type="expression" priority="194" dxfId="4">
      <formula>$E27="Moyenne"</formula>
    </cfRule>
    <cfRule type="expression" priority="195" dxfId="5">
      <formula>$E27="Basse"</formula>
    </cfRule>
  </conditionalFormatting>
  <conditionalFormatting sqref="E28">
    <cfRule type="expression" priority="196" dxfId="3">
      <formula>$E28="Haute"</formula>
    </cfRule>
    <cfRule type="expression" priority="197" dxfId="4">
      <formula>$E28="Moyenne"</formula>
    </cfRule>
    <cfRule type="expression" priority="198" dxfId="5">
      <formula>$E28="Basse"</formula>
    </cfRule>
  </conditionalFormatting>
  <conditionalFormatting sqref="E29">
    <cfRule type="expression" priority="199" dxfId="3">
      <formula>$E29="Haute"</formula>
    </cfRule>
    <cfRule type="expression" priority="200" dxfId="4">
      <formula>$E29="Moyenne"</formula>
    </cfRule>
    <cfRule type="expression" priority="201" dxfId="5">
      <formula>$E29="Basse"</formula>
    </cfRule>
  </conditionalFormatting>
  <conditionalFormatting sqref="E30">
    <cfRule type="expression" priority="202" dxfId="3">
      <formula>$E30="Haute"</formula>
    </cfRule>
    <cfRule type="expression" priority="203" dxfId="4">
      <formula>$E30="Moyenne"</formula>
    </cfRule>
    <cfRule type="expression" priority="204" dxfId="5">
      <formula>$E30="Basse"</formula>
    </cfRule>
  </conditionalFormatting>
  <conditionalFormatting sqref="E31">
    <cfRule type="expression" priority="205" dxfId="3">
      <formula>$E31="Haute"</formula>
    </cfRule>
    <cfRule type="expression" priority="206" dxfId="4">
      <formula>$E31="Moyenne"</formula>
    </cfRule>
    <cfRule type="expression" priority="207" dxfId="5">
      <formula>$E31="Basse"</formula>
    </cfRule>
  </conditionalFormatting>
  <conditionalFormatting sqref="E32">
    <cfRule type="expression" priority="208" dxfId="3">
      <formula>$E32="Haute"</formula>
    </cfRule>
    <cfRule type="expression" priority="209" dxfId="4">
      <formula>$E32="Moyenne"</formula>
    </cfRule>
    <cfRule type="expression" priority="210" dxfId="5">
      <formula>$E32="Basse"</formula>
    </cfRule>
  </conditionalFormatting>
  <conditionalFormatting sqref="E33">
    <cfRule type="expression" priority="211" dxfId="3">
      <formula>$E33="Haute"</formula>
    </cfRule>
    <cfRule type="expression" priority="212" dxfId="4">
      <formula>$E33="Moyenne"</formula>
    </cfRule>
    <cfRule type="expression" priority="213" dxfId="5">
      <formula>$E33="Basse"</formula>
    </cfRule>
  </conditionalFormatting>
  <conditionalFormatting sqref="E34">
    <cfRule type="expression" priority="214" dxfId="3">
      <formula>$E34="Haute"</formula>
    </cfRule>
    <cfRule type="expression" priority="215" dxfId="4">
      <formula>$E34="Moyenne"</formula>
    </cfRule>
    <cfRule type="expression" priority="216" dxfId="5">
      <formula>$E34="Basse"</formula>
    </cfRule>
  </conditionalFormatting>
  <conditionalFormatting sqref="E35">
    <cfRule type="expression" priority="217" dxfId="3">
      <formula>$E35="Haute"</formula>
    </cfRule>
    <cfRule type="expression" priority="218" dxfId="4">
      <formula>$E35="Moyenne"</formula>
    </cfRule>
    <cfRule type="expression" priority="219" dxfId="5">
      <formula>$E35="Basse"</formula>
    </cfRule>
  </conditionalFormatting>
  <conditionalFormatting sqref="E36">
    <cfRule type="expression" priority="220" dxfId="3">
      <formula>$E36="Haute"</formula>
    </cfRule>
    <cfRule type="expression" priority="221" dxfId="4">
      <formula>$E36="Moyenne"</formula>
    </cfRule>
    <cfRule type="expression" priority="222" dxfId="5">
      <formula>$E36="Basse"</formula>
    </cfRule>
  </conditionalFormatting>
  <conditionalFormatting sqref="E37">
    <cfRule type="expression" priority="223" dxfId="3">
      <formula>$E37="Haute"</formula>
    </cfRule>
    <cfRule type="expression" priority="224" dxfId="4">
      <formula>$E37="Moyenne"</formula>
    </cfRule>
    <cfRule type="expression" priority="225" dxfId="5">
      <formula>$E37="Basse"</formula>
    </cfRule>
  </conditionalFormatting>
  <conditionalFormatting sqref="E38">
    <cfRule type="expression" priority="226" dxfId="3">
      <formula>$E38="Haute"</formula>
    </cfRule>
    <cfRule type="expression" priority="227" dxfId="4">
      <formula>$E38="Moyenne"</formula>
    </cfRule>
    <cfRule type="expression" priority="228" dxfId="5">
      <formula>$E38="Basse"</formula>
    </cfRule>
  </conditionalFormatting>
  <conditionalFormatting sqref="E39">
    <cfRule type="expression" priority="229" dxfId="3">
      <formula>$E39="Haute"</formula>
    </cfRule>
    <cfRule type="expression" priority="230" dxfId="4">
      <formula>$E39="Moyenne"</formula>
    </cfRule>
    <cfRule type="expression" priority="231" dxfId="5">
      <formula>$E39="Basse"</formula>
    </cfRule>
  </conditionalFormatting>
  <conditionalFormatting sqref="E40">
    <cfRule type="expression" priority="232" dxfId="3">
      <formula>$E40="Haute"</formula>
    </cfRule>
    <cfRule type="expression" priority="233" dxfId="4">
      <formula>$E40="Moyenne"</formula>
    </cfRule>
    <cfRule type="expression" priority="234" dxfId="5">
      <formula>$E40="Basse"</formula>
    </cfRule>
  </conditionalFormatting>
  <conditionalFormatting sqref="E41">
    <cfRule type="expression" priority="235" dxfId="3">
      <formula>$E41="Haute"</formula>
    </cfRule>
    <cfRule type="expression" priority="236" dxfId="4">
      <formula>$E41="Moyenne"</formula>
    </cfRule>
    <cfRule type="expression" priority="237" dxfId="5">
      <formula>$E41="Basse"</formula>
    </cfRule>
  </conditionalFormatting>
  <conditionalFormatting sqref="E42">
    <cfRule type="expression" priority="238" dxfId="3">
      <formula>$E42="Haute"</formula>
    </cfRule>
    <cfRule type="expression" priority="239" dxfId="4">
      <formula>$E42="Moyenne"</formula>
    </cfRule>
    <cfRule type="expression" priority="240" dxfId="5">
      <formula>$E42="Basse"</formula>
    </cfRule>
  </conditionalFormatting>
  <conditionalFormatting sqref="E43">
    <cfRule type="expression" priority="241" dxfId="3">
      <formula>$E43="Haute"</formula>
    </cfRule>
    <cfRule type="expression" priority="242" dxfId="4">
      <formula>$E43="Moyenne"</formula>
    </cfRule>
    <cfRule type="expression" priority="243" dxfId="5">
      <formula>$E43="Basse"</formula>
    </cfRule>
  </conditionalFormatting>
  <conditionalFormatting sqref="E44">
    <cfRule type="expression" priority="244" dxfId="3">
      <formula>$E44="Haute"</formula>
    </cfRule>
    <cfRule type="expression" priority="245" dxfId="4">
      <formula>$E44="Moyenne"</formula>
    </cfRule>
    <cfRule type="expression" priority="246" dxfId="5">
      <formula>$E44="Basse"</formula>
    </cfRule>
  </conditionalFormatting>
  <conditionalFormatting sqref="E45">
    <cfRule type="expression" priority="247" dxfId="3">
      <formula>$E45="Haute"</formula>
    </cfRule>
    <cfRule type="expression" priority="248" dxfId="4">
      <formula>$E45="Moyenne"</formula>
    </cfRule>
    <cfRule type="expression" priority="249" dxfId="5">
      <formula>$E45="Basse"</formula>
    </cfRule>
  </conditionalFormatting>
  <conditionalFormatting sqref="E46">
    <cfRule type="expression" priority="250" dxfId="3">
      <formula>$E46="Haute"</formula>
    </cfRule>
    <cfRule type="expression" priority="251" dxfId="4">
      <formula>$E46="Moyenne"</formula>
    </cfRule>
    <cfRule type="expression" priority="252" dxfId="5">
      <formula>$E46="Basse"</formula>
    </cfRule>
  </conditionalFormatting>
  <conditionalFormatting sqref="E47">
    <cfRule type="expression" priority="253" dxfId="3">
      <formula>$E47="Haute"</formula>
    </cfRule>
    <cfRule type="expression" priority="254" dxfId="4">
      <formula>$E47="Moyenne"</formula>
    </cfRule>
    <cfRule type="expression" priority="255" dxfId="5">
      <formula>$E47="Basse"</formula>
    </cfRule>
  </conditionalFormatting>
  <conditionalFormatting sqref="E48">
    <cfRule type="expression" priority="256" dxfId="3">
      <formula>$E48="Haute"</formula>
    </cfRule>
    <cfRule type="expression" priority="257" dxfId="4">
      <formula>$E48="Moyenne"</formula>
    </cfRule>
    <cfRule type="expression" priority="258" dxfId="5">
      <formula>$E48="Basse"</formula>
    </cfRule>
  </conditionalFormatting>
  <conditionalFormatting sqref="E49">
    <cfRule type="expression" priority="259" dxfId="3">
      <formula>$E49="Haute"</formula>
    </cfRule>
    <cfRule type="expression" priority="260" dxfId="4">
      <formula>$E49="Moyenne"</formula>
    </cfRule>
    <cfRule type="expression" priority="261" dxfId="5">
      <formula>$E49="Basse"</formula>
    </cfRule>
  </conditionalFormatting>
  <conditionalFormatting sqref="E50">
    <cfRule type="expression" priority="262" dxfId="3">
      <formula>$E50="Haute"</formula>
    </cfRule>
    <cfRule type="expression" priority="263" dxfId="4">
      <formula>$E50="Moyenne"</formula>
    </cfRule>
    <cfRule type="expression" priority="264" dxfId="5">
      <formula>$E50="Basse"</formula>
    </cfRule>
  </conditionalFormatting>
  <conditionalFormatting sqref="E51">
    <cfRule type="expression" priority="265" dxfId="3">
      <formula>$E51="Haute"</formula>
    </cfRule>
    <cfRule type="expression" priority="266" dxfId="4">
      <formula>$E51="Moyenne"</formula>
    </cfRule>
    <cfRule type="expression" priority="267" dxfId="5">
      <formula>$E51="Basse"</formula>
    </cfRule>
  </conditionalFormatting>
  <conditionalFormatting sqref="E52">
    <cfRule type="expression" priority="268" dxfId="3">
      <formula>$E52="Haute"</formula>
    </cfRule>
    <cfRule type="expression" priority="269" dxfId="4">
      <formula>$E52="Moyenne"</formula>
    </cfRule>
    <cfRule type="expression" priority="270" dxfId="5">
      <formula>$E52="Basse"</formula>
    </cfRule>
  </conditionalFormatting>
  <conditionalFormatting sqref="E53">
    <cfRule type="expression" priority="271" dxfId="3">
      <formula>$E53="Haute"</formula>
    </cfRule>
    <cfRule type="expression" priority="272" dxfId="4">
      <formula>$E53="Moyenne"</formula>
    </cfRule>
    <cfRule type="expression" priority="273" dxfId="5">
      <formula>$E53="Basse"</formula>
    </cfRule>
  </conditionalFormatting>
  <conditionalFormatting sqref="E54">
    <cfRule type="expression" priority="274" dxfId="3">
      <formula>$E54="Haute"</formula>
    </cfRule>
    <cfRule type="expression" priority="275" dxfId="4">
      <formula>$E54="Moyenne"</formula>
    </cfRule>
    <cfRule type="expression" priority="276" dxfId="5">
      <formula>$E54="Basse"</formula>
    </cfRule>
  </conditionalFormatting>
  <conditionalFormatting sqref="E55">
    <cfRule type="expression" priority="277" dxfId="3">
      <formula>$E55="Haute"</formula>
    </cfRule>
    <cfRule type="expression" priority="278" dxfId="4">
      <formula>$E55="Moyenne"</formula>
    </cfRule>
    <cfRule type="expression" priority="279" dxfId="5">
      <formula>$E55="Basse"</formula>
    </cfRule>
  </conditionalFormatting>
  <conditionalFormatting sqref="E56">
    <cfRule type="expression" priority="280" dxfId="3">
      <formula>$E56="Haute"</formula>
    </cfRule>
    <cfRule type="expression" priority="281" dxfId="4">
      <formula>$E56="Moyenne"</formula>
    </cfRule>
    <cfRule type="expression" priority="282" dxfId="5">
      <formula>$E56="Basse"</formula>
    </cfRule>
  </conditionalFormatting>
  <conditionalFormatting sqref="E57">
    <cfRule type="expression" priority="283" dxfId="3">
      <formula>$E57="Haute"</formula>
    </cfRule>
    <cfRule type="expression" priority="284" dxfId="4">
      <formula>$E57="Moyenne"</formula>
    </cfRule>
    <cfRule type="expression" priority="285" dxfId="5">
      <formula>$E57="Basse"</formula>
    </cfRule>
  </conditionalFormatting>
  <conditionalFormatting sqref="E58">
    <cfRule type="expression" priority="286" dxfId="3">
      <formula>$E58="Haute"</formula>
    </cfRule>
    <cfRule type="expression" priority="287" dxfId="4">
      <formula>$E58="Moyenne"</formula>
    </cfRule>
    <cfRule type="expression" priority="288" dxfId="5">
      <formula>$E58="Basse"</formula>
    </cfRule>
  </conditionalFormatting>
  <conditionalFormatting sqref="E59">
    <cfRule type="expression" priority="289" dxfId="3">
      <formula>$E59="Haute"</formula>
    </cfRule>
    <cfRule type="expression" priority="290" dxfId="4">
      <formula>$E59="Moyenne"</formula>
    </cfRule>
    <cfRule type="expression" priority="291" dxfId="5">
      <formula>$E59="Basse"</formula>
    </cfRule>
  </conditionalFormatting>
  <conditionalFormatting sqref="E60">
    <cfRule type="expression" priority="292" dxfId="3">
      <formula>$E60="Haute"</formula>
    </cfRule>
    <cfRule type="expression" priority="293" dxfId="4">
      <formula>$E60="Moyenne"</formula>
    </cfRule>
    <cfRule type="expression" priority="294" dxfId="5">
      <formula>$E60="Basse"</formula>
    </cfRule>
  </conditionalFormatting>
  <conditionalFormatting sqref="E61">
    <cfRule type="expression" priority="295" dxfId="3">
      <formula>$E61="Haute"</formula>
    </cfRule>
    <cfRule type="expression" priority="296" dxfId="4">
      <formula>$E61="Moyenne"</formula>
    </cfRule>
    <cfRule type="expression" priority="297" dxfId="5">
      <formula>$E61="Basse"</formula>
    </cfRule>
  </conditionalFormatting>
  <conditionalFormatting sqref="E62">
    <cfRule type="expression" priority="298" dxfId="3">
      <formula>$E62="Haute"</formula>
    </cfRule>
    <cfRule type="expression" priority="299" dxfId="4">
      <formula>$E62="Moyenne"</formula>
    </cfRule>
    <cfRule type="expression" priority="300" dxfId="5">
      <formula>$E62="Basse"</formula>
    </cfRule>
  </conditionalFormatting>
  <conditionalFormatting sqref="E63">
    <cfRule type="expression" priority="301" dxfId="3">
      <formula>$E63="Haute"</formula>
    </cfRule>
    <cfRule type="expression" priority="302" dxfId="4">
      <formula>$E63="Moyenne"</formula>
    </cfRule>
    <cfRule type="expression" priority="303" dxfId="5">
      <formula>$E63="Basse"</formula>
    </cfRule>
  </conditionalFormatting>
  <conditionalFormatting sqref="E64">
    <cfRule type="expression" priority="304" dxfId="3">
      <formula>$E64="Haute"</formula>
    </cfRule>
    <cfRule type="expression" priority="305" dxfId="4">
      <formula>$E64="Moyenne"</formula>
    </cfRule>
    <cfRule type="expression" priority="306" dxfId="5">
      <formula>$E64="Basse"</formula>
    </cfRule>
  </conditionalFormatting>
  <conditionalFormatting sqref="D15">
    <cfRule type="expression" priority="307" dxfId="6">
      <formula>AND($D15&lt;TODAY(),$D15&lt;&gt;"",$G15&lt;&gt;"Terminé")</formula>
    </cfRule>
  </conditionalFormatting>
  <conditionalFormatting sqref="G15">
    <cfRule type="expression" priority="308" dxfId="6">
      <formula>AND($D15&lt;TODAY(),$D15&lt;&gt;"",$G15&lt;&gt;"Terminé")</formula>
    </cfRule>
  </conditionalFormatting>
  <conditionalFormatting sqref="D16">
    <cfRule type="expression" priority="309" dxfId="6">
      <formula>AND($D16&lt;TODAY(),$D16&lt;&gt;"",$G16&lt;&gt;"Terminé")</formula>
    </cfRule>
  </conditionalFormatting>
  <conditionalFormatting sqref="G16">
    <cfRule type="expression" priority="310" dxfId="6">
      <formula>AND($D16&lt;TODAY(),$D16&lt;&gt;"",$G16&lt;&gt;"Terminé")</formula>
    </cfRule>
  </conditionalFormatting>
  <conditionalFormatting sqref="D17">
    <cfRule type="expression" priority="311" dxfId="6">
      <formula>AND($D17&lt;TODAY(),$D17&lt;&gt;"",$G17&lt;&gt;"Terminé")</formula>
    </cfRule>
  </conditionalFormatting>
  <conditionalFormatting sqref="G17">
    <cfRule type="expression" priority="312" dxfId="6">
      <formula>AND($D17&lt;TODAY(),$D17&lt;&gt;"",$G17&lt;&gt;"Terminé")</formula>
    </cfRule>
  </conditionalFormatting>
  <conditionalFormatting sqref="D18">
    <cfRule type="expression" priority="313" dxfId="6">
      <formula>AND($D18&lt;TODAY(),$D18&lt;&gt;"",$G18&lt;&gt;"Terminé")</formula>
    </cfRule>
  </conditionalFormatting>
  <conditionalFormatting sqref="G18">
    <cfRule type="expression" priority="314" dxfId="6">
      <formula>AND($D18&lt;TODAY(),$D18&lt;&gt;"",$G18&lt;&gt;"Terminé")</formula>
    </cfRule>
  </conditionalFormatting>
  <conditionalFormatting sqref="D19">
    <cfRule type="expression" priority="315" dxfId="6">
      <formula>AND($D19&lt;TODAY(),$D19&lt;&gt;"",$G19&lt;&gt;"Terminé")</formula>
    </cfRule>
  </conditionalFormatting>
  <conditionalFormatting sqref="G19">
    <cfRule type="expression" priority="316" dxfId="6">
      <formula>AND($D19&lt;TODAY(),$D19&lt;&gt;"",$G19&lt;&gt;"Terminé")</formula>
    </cfRule>
  </conditionalFormatting>
  <conditionalFormatting sqref="D20">
    <cfRule type="expression" priority="317" dxfId="6">
      <formula>AND($D20&lt;TODAY(),$D20&lt;&gt;"",$G20&lt;&gt;"Terminé")</formula>
    </cfRule>
  </conditionalFormatting>
  <conditionalFormatting sqref="G20">
    <cfRule type="expression" priority="318" dxfId="6">
      <formula>AND($D20&lt;TODAY(),$D20&lt;&gt;"",$G20&lt;&gt;"Terminé")</formula>
    </cfRule>
  </conditionalFormatting>
  <conditionalFormatting sqref="D21">
    <cfRule type="expression" priority="319" dxfId="6">
      <formula>AND($D21&lt;TODAY(),$D21&lt;&gt;"",$G21&lt;&gt;"Terminé")</formula>
    </cfRule>
  </conditionalFormatting>
  <conditionalFormatting sqref="G21">
    <cfRule type="expression" priority="320" dxfId="6">
      <formula>AND($D21&lt;TODAY(),$D21&lt;&gt;"",$G21&lt;&gt;"Terminé")</formula>
    </cfRule>
  </conditionalFormatting>
  <conditionalFormatting sqref="D22">
    <cfRule type="expression" priority="321" dxfId="6">
      <formula>AND($D22&lt;TODAY(),$D22&lt;&gt;"",$G22&lt;&gt;"Terminé")</formula>
    </cfRule>
  </conditionalFormatting>
  <conditionalFormatting sqref="G22">
    <cfRule type="expression" priority="322" dxfId="6">
      <formula>AND($D22&lt;TODAY(),$D22&lt;&gt;"",$G22&lt;&gt;"Terminé")</formula>
    </cfRule>
  </conditionalFormatting>
  <conditionalFormatting sqref="D23">
    <cfRule type="expression" priority="323" dxfId="6">
      <formula>AND($D23&lt;TODAY(),$D23&lt;&gt;"",$G23&lt;&gt;"Terminé")</formula>
    </cfRule>
  </conditionalFormatting>
  <conditionalFormatting sqref="G23">
    <cfRule type="expression" priority="324" dxfId="6">
      <formula>AND($D23&lt;TODAY(),$D23&lt;&gt;"",$G23&lt;&gt;"Terminé")</formula>
    </cfRule>
  </conditionalFormatting>
  <conditionalFormatting sqref="D24">
    <cfRule type="expression" priority="325" dxfId="6">
      <formula>AND($D24&lt;TODAY(),$D24&lt;&gt;"",$G24&lt;&gt;"Terminé")</formula>
    </cfRule>
  </conditionalFormatting>
  <conditionalFormatting sqref="G24">
    <cfRule type="expression" priority="326" dxfId="6">
      <formula>AND($D24&lt;TODAY(),$D24&lt;&gt;"",$G24&lt;&gt;"Terminé")</formula>
    </cfRule>
  </conditionalFormatting>
  <conditionalFormatting sqref="D25">
    <cfRule type="expression" priority="327" dxfId="6">
      <formula>AND($D25&lt;TODAY(),$D25&lt;&gt;"",$G25&lt;&gt;"Terminé")</formula>
    </cfRule>
  </conditionalFormatting>
  <conditionalFormatting sqref="G25">
    <cfRule type="expression" priority="328" dxfId="6">
      <formula>AND($D25&lt;TODAY(),$D25&lt;&gt;"",$G25&lt;&gt;"Terminé")</formula>
    </cfRule>
  </conditionalFormatting>
  <conditionalFormatting sqref="D26">
    <cfRule type="expression" priority="329" dxfId="6">
      <formula>AND($D26&lt;TODAY(),$D26&lt;&gt;"",$G26&lt;&gt;"Terminé")</formula>
    </cfRule>
  </conditionalFormatting>
  <conditionalFormatting sqref="G26">
    <cfRule type="expression" priority="330" dxfId="6">
      <formula>AND($D26&lt;TODAY(),$D26&lt;&gt;"",$G26&lt;&gt;"Terminé")</formula>
    </cfRule>
  </conditionalFormatting>
  <conditionalFormatting sqref="D27">
    <cfRule type="expression" priority="331" dxfId="6">
      <formula>AND($D27&lt;TODAY(),$D27&lt;&gt;"",$G27&lt;&gt;"Terminé")</formula>
    </cfRule>
  </conditionalFormatting>
  <conditionalFormatting sqref="G27">
    <cfRule type="expression" priority="332" dxfId="6">
      <formula>AND($D27&lt;TODAY(),$D27&lt;&gt;"",$G27&lt;&gt;"Terminé")</formula>
    </cfRule>
  </conditionalFormatting>
  <conditionalFormatting sqref="D28">
    <cfRule type="expression" priority="333" dxfId="6">
      <formula>AND($D28&lt;TODAY(),$D28&lt;&gt;"",$G28&lt;&gt;"Terminé")</formula>
    </cfRule>
  </conditionalFormatting>
  <conditionalFormatting sqref="G28">
    <cfRule type="expression" priority="334" dxfId="6">
      <formula>AND($D28&lt;TODAY(),$D28&lt;&gt;"",$G28&lt;&gt;"Terminé")</formula>
    </cfRule>
  </conditionalFormatting>
  <conditionalFormatting sqref="D29">
    <cfRule type="expression" priority="335" dxfId="6">
      <formula>AND($D29&lt;TODAY(),$D29&lt;&gt;"",$G29&lt;&gt;"Terminé")</formula>
    </cfRule>
  </conditionalFormatting>
  <conditionalFormatting sqref="G29">
    <cfRule type="expression" priority="336" dxfId="6">
      <formula>AND($D29&lt;TODAY(),$D29&lt;&gt;"",$G29&lt;&gt;"Terminé")</formula>
    </cfRule>
  </conditionalFormatting>
  <conditionalFormatting sqref="D30">
    <cfRule type="expression" priority="337" dxfId="6">
      <formula>AND($D30&lt;TODAY(),$D30&lt;&gt;"",$G30&lt;&gt;"Terminé")</formula>
    </cfRule>
  </conditionalFormatting>
  <conditionalFormatting sqref="G30">
    <cfRule type="expression" priority="338" dxfId="6">
      <formula>AND($D30&lt;TODAY(),$D30&lt;&gt;"",$G30&lt;&gt;"Terminé")</formula>
    </cfRule>
  </conditionalFormatting>
  <conditionalFormatting sqref="D31">
    <cfRule type="expression" priority="339" dxfId="6">
      <formula>AND($D31&lt;TODAY(),$D31&lt;&gt;"",$G31&lt;&gt;"Terminé")</formula>
    </cfRule>
  </conditionalFormatting>
  <conditionalFormatting sqref="G31">
    <cfRule type="expression" priority="340" dxfId="6">
      <formula>AND($D31&lt;TODAY(),$D31&lt;&gt;"",$G31&lt;&gt;"Terminé")</formula>
    </cfRule>
  </conditionalFormatting>
  <conditionalFormatting sqref="D32">
    <cfRule type="expression" priority="341" dxfId="6">
      <formula>AND($D32&lt;TODAY(),$D32&lt;&gt;"",$G32&lt;&gt;"Terminé")</formula>
    </cfRule>
  </conditionalFormatting>
  <conditionalFormatting sqref="G32">
    <cfRule type="expression" priority="342" dxfId="6">
      <formula>AND($D32&lt;TODAY(),$D32&lt;&gt;"",$G32&lt;&gt;"Terminé")</formula>
    </cfRule>
  </conditionalFormatting>
  <conditionalFormatting sqref="D33">
    <cfRule type="expression" priority="343" dxfId="6">
      <formula>AND($D33&lt;TODAY(),$D33&lt;&gt;"",$G33&lt;&gt;"Terminé")</formula>
    </cfRule>
  </conditionalFormatting>
  <conditionalFormatting sqref="G33">
    <cfRule type="expression" priority="344" dxfId="6">
      <formula>AND($D33&lt;TODAY(),$D33&lt;&gt;"",$G33&lt;&gt;"Terminé")</formula>
    </cfRule>
  </conditionalFormatting>
  <conditionalFormatting sqref="D34">
    <cfRule type="expression" priority="345" dxfId="6">
      <formula>AND($D34&lt;TODAY(),$D34&lt;&gt;"",$G34&lt;&gt;"Terminé")</formula>
    </cfRule>
  </conditionalFormatting>
  <conditionalFormatting sqref="G34">
    <cfRule type="expression" priority="346" dxfId="6">
      <formula>AND($D34&lt;TODAY(),$D34&lt;&gt;"",$G34&lt;&gt;"Terminé")</formula>
    </cfRule>
  </conditionalFormatting>
  <conditionalFormatting sqref="D35">
    <cfRule type="expression" priority="347" dxfId="6">
      <formula>AND($D35&lt;TODAY(),$D35&lt;&gt;"",$G35&lt;&gt;"Terminé")</formula>
    </cfRule>
  </conditionalFormatting>
  <conditionalFormatting sqref="G35">
    <cfRule type="expression" priority="348" dxfId="6">
      <formula>AND($D35&lt;TODAY(),$D35&lt;&gt;"",$G35&lt;&gt;"Terminé")</formula>
    </cfRule>
  </conditionalFormatting>
  <conditionalFormatting sqref="D36">
    <cfRule type="expression" priority="349" dxfId="6">
      <formula>AND($D36&lt;TODAY(),$D36&lt;&gt;"",$G36&lt;&gt;"Terminé")</formula>
    </cfRule>
  </conditionalFormatting>
  <conditionalFormatting sqref="G36">
    <cfRule type="expression" priority="350" dxfId="6">
      <formula>AND($D36&lt;TODAY(),$D36&lt;&gt;"",$G36&lt;&gt;"Terminé")</formula>
    </cfRule>
  </conditionalFormatting>
  <conditionalFormatting sqref="D37">
    <cfRule type="expression" priority="351" dxfId="6">
      <formula>AND($D37&lt;TODAY(),$D37&lt;&gt;"",$G37&lt;&gt;"Terminé")</formula>
    </cfRule>
  </conditionalFormatting>
  <conditionalFormatting sqref="G37">
    <cfRule type="expression" priority="352" dxfId="6">
      <formula>AND($D37&lt;TODAY(),$D37&lt;&gt;"",$G37&lt;&gt;"Terminé")</formula>
    </cfRule>
  </conditionalFormatting>
  <conditionalFormatting sqref="D38">
    <cfRule type="expression" priority="353" dxfId="6">
      <formula>AND($D38&lt;TODAY(),$D38&lt;&gt;"",$G38&lt;&gt;"Terminé")</formula>
    </cfRule>
  </conditionalFormatting>
  <conditionalFormatting sqref="G38">
    <cfRule type="expression" priority="354" dxfId="6">
      <formula>AND($D38&lt;TODAY(),$D38&lt;&gt;"",$G38&lt;&gt;"Terminé")</formula>
    </cfRule>
  </conditionalFormatting>
  <conditionalFormatting sqref="D39">
    <cfRule type="expression" priority="355" dxfId="6">
      <formula>AND($D39&lt;TODAY(),$D39&lt;&gt;"",$G39&lt;&gt;"Terminé")</formula>
    </cfRule>
  </conditionalFormatting>
  <conditionalFormatting sqref="G39">
    <cfRule type="expression" priority="356" dxfId="6">
      <formula>AND($D39&lt;TODAY(),$D39&lt;&gt;"",$G39&lt;&gt;"Terminé")</formula>
    </cfRule>
  </conditionalFormatting>
  <conditionalFormatting sqref="D40">
    <cfRule type="expression" priority="357" dxfId="6">
      <formula>AND($D40&lt;TODAY(),$D40&lt;&gt;"",$G40&lt;&gt;"Terminé")</formula>
    </cfRule>
  </conditionalFormatting>
  <conditionalFormatting sqref="G40">
    <cfRule type="expression" priority="358" dxfId="6">
      <formula>AND($D40&lt;TODAY(),$D40&lt;&gt;"",$G40&lt;&gt;"Terminé")</formula>
    </cfRule>
  </conditionalFormatting>
  <conditionalFormatting sqref="D41">
    <cfRule type="expression" priority="359" dxfId="6">
      <formula>AND($D41&lt;TODAY(),$D41&lt;&gt;"",$G41&lt;&gt;"Terminé")</formula>
    </cfRule>
  </conditionalFormatting>
  <conditionalFormatting sqref="G41">
    <cfRule type="expression" priority="360" dxfId="6">
      <formula>AND($D41&lt;TODAY(),$D41&lt;&gt;"",$G41&lt;&gt;"Terminé")</formula>
    </cfRule>
  </conditionalFormatting>
  <conditionalFormatting sqref="D42">
    <cfRule type="expression" priority="361" dxfId="6">
      <formula>AND($D42&lt;TODAY(),$D42&lt;&gt;"",$G42&lt;&gt;"Terminé")</formula>
    </cfRule>
  </conditionalFormatting>
  <conditionalFormatting sqref="G42">
    <cfRule type="expression" priority="362" dxfId="6">
      <formula>AND($D42&lt;TODAY(),$D42&lt;&gt;"",$G42&lt;&gt;"Terminé")</formula>
    </cfRule>
  </conditionalFormatting>
  <conditionalFormatting sqref="D43">
    <cfRule type="expression" priority="363" dxfId="6">
      <formula>AND($D43&lt;TODAY(),$D43&lt;&gt;"",$G43&lt;&gt;"Terminé")</formula>
    </cfRule>
  </conditionalFormatting>
  <conditionalFormatting sqref="G43">
    <cfRule type="expression" priority="364" dxfId="6">
      <formula>AND($D43&lt;TODAY(),$D43&lt;&gt;"",$G43&lt;&gt;"Terminé")</formula>
    </cfRule>
  </conditionalFormatting>
  <conditionalFormatting sqref="D44">
    <cfRule type="expression" priority="365" dxfId="6">
      <formula>AND($D44&lt;TODAY(),$D44&lt;&gt;"",$G44&lt;&gt;"Terminé")</formula>
    </cfRule>
  </conditionalFormatting>
  <conditionalFormatting sqref="G44">
    <cfRule type="expression" priority="366" dxfId="6">
      <formula>AND($D44&lt;TODAY(),$D44&lt;&gt;"",$G44&lt;&gt;"Terminé")</formula>
    </cfRule>
  </conditionalFormatting>
  <conditionalFormatting sqref="D45">
    <cfRule type="expression" priority="367" dxfId="6">
      <formula>AND($D45&lt;TODAY(),$D45&lt;&gt;"",$G45&lt;&gt;"Terminé")</formula>
    </cfRule>
  </conditionalFormatting>
  <conditionalFormatting sqref="G45">
    <cfRule type="expression" priority="368" dxfId="6">
      <formula>AND($D45&lt;TODAY(),$D45&lt;&gt;"",$G45&lt;&gt;"Terminé")</formula>
    </cfRule>
  </conditionalFormatting>
  <conditionalFormatting sqref="D46">
    <cfRule type="expression" priority="369" dxfId="6">
      <formula>AND($D46&lt;TODAY(),$D46&lt;&gt;"",$G46&lt;&gt;"Terminé")</formula>
    </cfRule>
  </conditionalFormatting>
  <conditionalFormatting sqref="G46">
    <cfRule type="expression" priority="370" dxfId="6">
      <formula>AND($D46&lt;TODAY(),$D46&lt;&gt;"",$G46&lt;&gt;"Terminé")</formula>
    </cfRule>
  </conditionalFormatting>
  <conditionalFormatting sqref="D47">
    <cfRule type="expression" priority="371" dxfId="6">
      <formula>AND($D47&lt;TODAY(),$D47&lt;&gt;"",$G47&lt;&gt;"Terminé")</formula>
    </cfRule>
  </conditionalFormatting>
  <conditionalFormatting sqref="G47">
    <cfRule type="expression" priority="372" dxfId="6">
      <formula>AND($D47&lt;TODAY(),$D47&lt;&gt;"",$G47&lt;&gt;"Terminé")</formula>
    </cfRule>
  </conditionalFormatting>
  <conditionalFormatting sqref="D48">
    <cfRule type="expression" priority="373" dxfId="6">
      <formula>AND($D48&lt;TODAY(),$D48&lt;&gt;"",$G48&lt;&gt;"Terminé")</formula>
    </cfRule>
  </conditionalFormatting>
  <conditionalFormatting sqref="G48">
    <cfRule type="expression" priority="374" dxfId="6">
      <formula>AND($D48&lt;TODAY(),$D48&lt;&gt;"",$G48&lt;&gt;"Terminé")</formula>
    </cfRule>
  </conditionalFormatting>
  <conditionalFormatting sqref="D49">
    <cfRule type="expression" priority="375" dxfId="6">
      <formula>AND($D49&lt;TODAY(),$D49&lt;&gt;"",$G49&lt;&gt;"Terminé")</formula>
    </cfRule>
  </conditionalFormatting>
  <conditionalFormatting sqref="G49">
    <cfRule type="expression" priority="376" dxfId="6">
      <formula>AND($D49&lt;TODAY(),$D49&lt;&gt;"",$G49&lt;&gt;"Terminé")</formula>
    </cfRule>
  </conditionalFormatting>
  <conditionalFormatting sqref="D50">
    <cfRule type="expression" priority="377" dxfId="6">
      <formula>AND($D50&lt;TODAY(),$D50&lt;&gt;"",$G50&lt;&gt;"Terminé")</formula>
    </cfRule>
  </conditionalFormatting>
  <conditionalFormatting sqref="G50">
    <cfRule type="expression" priority="378" dxfId="6">
      <formula>AND($D50&lt;TODAY(),$D50&lt;&gt;"",$G50&lt;&gt;"Terminé")</formula>
    </cfRule>
  </conditionalFormatting>
  <conditionalFormatting sqref="D51">
    <cfRule type="expression" priority="379" dxfId="6">
      <formula>AND($D51&lt;TODAY(),$D51&lt;&gt;"",$G51&lt;&gt;"Terminé")</formula>
    </cfRule>
  </conditionalFormatting>
  <conditionalFormatting sqref="G51">
    <cfRule type="expression" priority="380" dxfId="6">
      <formula>AND($D51&lt;TODAY(),$D51&lt;&gt;"",$G51&lt;&gt;"Terminé")</formula>
    </cfRule>
  </conditionalFormatting>
  <conditionalFormatting sqref="D52">
    <cfRule type="expression" priority="381" dxfId="6">
      <formula>AND($D52&lt;TODAY(),$D52&lt;&gt;"",$G52&lt;&gt;"Terminé")</formula>
    </cfRule>
  </conditionalFormatting>
  <conditionalFormatting sqref="G52">
    <cfRule type="expression" priority="382" dxfId="6">
      <formula>AND($D52&lt;TODAY(),$D52&lt;&gt;"",$G52&lt;&gt;"Terminé")</formula>
    </cfRule>
  </conditionalFormatting>
  <conditionalFormatting sqref="D53">
    <cfRule type="expression" priority="383" dxfId="6">
      <formula>AND($D53&lt;TODAY(),$D53&lt;&gt;"",$G53&lt;&gt;"Terminé")</formula>
    </cfRule>
  </conditionalFormatting>
  <conditionalFormatting sqref="G53">
    <cfRule type="expression" priority="384" dxfId="6">
      <formula>AND($D53&lt;TODAY(),$D53&lt;&gt;"",$G53&lt;&gt;"Terminé")</formula>
    </cfRule>
  </conditionalFormatting>
  <conditionalFormatting sqref="D54">
    <cfRule type="expression" priority="385" dxfId="6">
      <formula>AND($D54&lt;TODAY(),$D54&lt;&gt;"",$G54&lt;&gt;"Terminé")</formula>
    </cfRule>
  </conditionalFormatting>
  <conditionalFormatting sqref="G54">
    <cfRule type="expression" priority="386" dxfId="6">
      <formula>AND($D54&lt;TODAY(),$D54&lt;&gt;"",$G54&lt;&gt;"Terminé")</formula>
    </cfRule>
  </conditionalFormatting>
  <conditionalFormatting sqref="D55">
    <cfRule type="expression" priority="387" dxfId="6">
      <formula>AND($D55&lt;TODAY(),$D55&lt;&gt;"",$G55&lt;&gt;"Terminé")</formula>
    </cfRule>
  </conditionalFormatting>
  <conditionalFormatting sqref="G55">
    <cfRule type="expression" priority="388" dxfId="6">
      <formula>AND($D55&lt;TODAY(),$D55&lt;&gt;"",$G55&lt;&gt;"Terminé")</formula>
    </cfRule>
  </conditionalFormatting>
  <conditionalFormatting sqref="D56">
    <cfRule type="expression" priority="389" dxfId="6">
      <formula>AND($D56&lt;TODAY(),$D56&lt;&gt;"",$G56&lt;&gt;"Terminé")</formula>
    </cfRule>
  </conditionalFormatting>
  <conditionalFormatting sqref="G56">
    <cfRule type="expression" priority="390" dxfId="6">
      <formula>AND($D56&lt;TODAY(),$D56&lt;&gt;"",$G56&lt;&gt;"Terminé")</formula>
    </cfRule>
  </conditionalFormatting>
  <conditionalFormatting sqref="D57">
    <cfRule type="expression" priority="391" dxfId="6">
      <formula>AND($D57&lt;TODAY(),$D57&lt;&gt;"",$G57&lt;&gt;"Terminé")</formula>
    </cfRule>
  </conditionalFormatting>
  <conditionalFormatting sqref="G57">
    <cfRule type="expression" priority="392" dxfId="6">
      <formula>AND($D57&lt;TODAY(),$D57&lt;&gt;"",$G57&lt;&gt;"Terminé")</formula>
    </cfRule>
  </conditionalFormatting>
  <conditionalFormatting sqref="D58">
    <cfRule type="expression" priority="393" dxfId="6">
      <formula>AND($D58&lt;TODAY(),$D58&lt;&gt;"",$G58&lt;&gt;"Terminé")</formula>
    </cfRule>
  </conditionalFormatting>
  <conditionalFormatting sqref="G58">
    <cfRule type="expression" priority="394" dxfId="6">
      <formula>AND($D58&lt;TODAY(),$D58&lt;&gt;"",$G58&lt;&gt;"Terminé")</formula>
    </cfRule>
  </conditionalFormatting>
  <conditionalFormatting sqref="D59">
    <cfRule type="expression" priority="395" dxfId="6">
      <formula>AND($D59&lt;TODAY(),$D59&lt;&gt;"",$G59&lt;&gt;"Terminé")</formula>
    </cfRule>
  </conditionalFormatting>
  <conditionalFormatting sqref="G59">
    <cfRule type="expression" priority="396" dxfId="6">
      <formula>AND($D59&lt;TODAY(),$D59&lt;&gt;"",$G59&lt;&gt;"Terminé")</formula>
    </cfRule>
  </conditionalFormatting>
  <conditionalFormatting sqref="D60">
    <cfRule type="expression" priority="397" dxfId="6">
      <formula>AND($D60&lt;TODAY(),$D60&lt;&gt;"",$G60&lt;&gt;"Terminé")</formula>
    </cfRule>
  </conditionalFormatting>
  <conditionalFormatting sqref="G60">
    <cfRule type="expression" priority="398" dxfId="6">
      <formula>AND($D60&lt;TODAY(),$D60&lt;&gt;"",$G60&lt;&gt;"Terminé")</formula>
    </cfRule>
  </conditionalFormatting>
  <conditionalFormatting sqref="D61">
    <cfRule type="expression" priority="399" dxfId="6">
      <formula>AND($D61&lt;TODAY(),$D61&lt;&gt;"",$G61&lt;&gt;"Terminé")</formula>
    </cfRule>
  </conditionalFormatting>
  <conditionalFormatting sqref="G61">
    <cfRule type="expression" priority="400" dxfId="6">
      <formula>AND($D61&lt;TODAY(),$D61&lt;&gt;"",$G61&lt;&gt;"Terminé")</formula>
    </cfRule>
  </conditionalFormatting>
  <conditionalFormatting sqref="D62">
    <cfRule type="expression" priority="401" dxfId="6">
      <formula>AND($D62&lt;TODAY(),$D62&lt;&gt;"",$G62&lt;&gt;"Terminé")</formula>
    </cfRule>
  </conditionalFormatting>
  <conditionalFormatting sqref="G62">
    <cfRule type="expression" priority="402" dxfId="6">
      <formula>AND($D62&lt;TODAY(),$D62&lt;&gt;"",$G62&lt;&gt;"Terminé")</formula>
    </cfRule>
  </conditionalFormatting>
  <conditionalFormatting sqref="D63">
    <cfRule type="expression" priority="403" dxfId="6">
      <formula>AND($D63&lt;TODAY(),$D63&lt;&gt;"",$G63&lt;&gt;"Terminé")</formula>
    </cfRule>
  </conditionalFormatting>
  <conditionalFormatting sqref="G63">
    <cfRule type="expression" priority="404" dxfId="6">
      <formula>AND($D63&lt;TODAY(),$D63&lt;&gt;"",$G63&lt;&gt;"Terminé")</formula>
    </cfRule>
  </conditionalFormatting>
  <conditionalFormatting sqref="D64">
    <cfRule type="expression" priority="405" dxfId="6">
      <formula>AND($D64&lt;TODAY(),$D64&lt;&gt;"",$G64&lt;&gt;"Terminé")</formula>
    </cfRule>
  </conditionalFormatting>
  <conditionalFormatting sqref="G64">
    <cfRule type="expression" priority="406" dxfId="6">
      <formula>AND($D64&lt;TODAY(),$D64&lt;&gt;"",$G64&lt;&gt;"Terminé")</formula>
    </cfRule>
  </conditionalFormatting>
  <dataValidations count="5">
    <dataValidation sqref="G15:G64" showDropDown="0" showInputMessage="0" showErrorMessage="0" allowBlank="1" type="list">
      <formula1>"À faire,En cours,Bloqué,Terminé"</formula1>
    </dataValidation>
    <dataValidation sqref="E15:E64" showDropDown="0" showInputMessage="0" showErrorMessage="0" allowBlank="1" type="list">
      <formula1>"Haute,Moyenne,Basse"</formula1>
    </dataValidation>
    <dataValidation sqref="H15:H64" showDropDown="0" showInputMessage="0" showErrorMessage="0" allowBlank="1" type="list">
      <formula1>"Faible,Moyen,Élevé"</formula1>
    </dataValidation>
    <dataValidation sqref="L15:L64" showDropDown="0" showInputMessage="0" showErrorMessage="0" allowBlank="1" type="list">
      <formula1>"Oui,Non"</formula1>
    </dataValidation>
    <dataValidation sqref="F15:F64" showDropDown="0" showInputMessage="0" showErrorMessage="0" allowBlank="1" type="decimal" operator="between">
      <formula1>0</formula1>
      <formula2>100</formula2>
    </dataValidation>
  </dataValidations>
  <printOptions horizontalCentered="1"/>
  <pageMargins left="0.75" right="0.75" top="1" bottom="1" header="0.5" footer="0.5"/>
  <pageSetup orientation="landscape" fitToHeight="1" fitToWidth="1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2026-02-24T22:54:22Z</dcterms:created>
  <dcterms:modified xmlns:dcterms="http://purl.org/dc/terms/" xmlns:xsi="http://www.w3.org/2001/XMLSchema-instance" xsi:type="dcterms:W3CDTF">2026-02-24T22:54:22Z</dcterms:modified>
</cp:coreProperties>
</file>