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drawings/charts/chart4.xml" ContentType="application/vnd.openxmlformats-officedocument.drawingml.chart+xml"/>
  <Override PartName="/xl/worksheets/sheet6.xml" ContentType="application/vnd.openxmlformats-officedocument.spreadsheetml.worksheet+xml"/>
  <Override PartName="/xl/drawings/drawing5.xml" ContentType="application/vnd.openxmlformats-officedocument.drawing+xml"/>
  <Override PartName="/xl/drawings/charts/chart5.xml" ContentType="application/vnd.openxmlformats-officedocument.drawingml.char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dee5fae62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onnées" sheetId="1" r:id="R6750a1a430d84d92"/>
    <x:sheet xmlns:r="http://schemas.openxmlformats.org/officeDocument/2006/relationships" name="MTTA" sheetId="2" r:id="R20220ff801f3499a"/>
    <x:sheet xmlns:r="http://schemas.openxmlformats.org/officeDocument/2006/relationships" name="MTTR" sheetId="3" r:id="R284b354108c243dd"/>
    <x:sheet xmlns:r="http://schemas.openxmlformats.org/officeDocument/2006/relationships" name="MTBF" sheetId="4" r:id="R12af9a991435432f"/>
    <x:sheet xmlns:r="http://schemas.openxmlformats.org/officeDocument/2006/relationships" name="MTTF" sheetId="5" r:id="R5bad2d0ab5b84d4f"/>
    <x:sheet xmlns:r="http://schemas.openxmlformats.org/officeDocument/2006/relationships" name="Dashboard" sheetId="6" r:id="Rd54369f455de4f6d"/>
    <x:sheet xmlns:r="http://schemas.openxmlformats.org/officeDocument/2006/relationships" name="Guide" sheetId="7" r:id="R6ea4d6d47c6b4e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dd/mm/yyyy hh:mm"/>
    <x:numFmt numFmtId="201" formatCode="0"/>
    <x:numFmt numFmtId="202" formatCode="0 &quot;h&quot;"/>
    <x:numFmt numFmtId="203" formatCode="#,##0.00 &quot;€&quot;"/>
    <x:numFmt numFmtId="204" formatCode="0.00"/>
    <x:numFmt numFmtId="205" formatCode="0.00 &quot;h&quot;"/>
    <x:numFmt numFmtId="206" formatCode="0.00 &quot;min&quot;"/>
    <x:numFmt numFmtId="207" formatCode="0.00%"/>
  </x:numFmts>
  <x:fonts count="9">
    <x:font>
      <x:sz val="11"/>
      <x:name val="Carlito"/>
    </x:font>
    <x:font>
      <x:b/>
      <x:sz val="22"/>
      <x:color rgb="FFFFFFFF"/>
      <x:name val="Carlito"/>
    </x:font>
    <x:font>
      <x:i/>
      <x:sz val="10"/>
      <x:color rgb="FFFFFFFF"/>
      <x:name val="Carlito"/>
    </x:font>
    <x:font>
      <x:b/>
      <x:sz val="11"/>
      <x:color rgb="FFFFFFFF"/>
      <x:name val="Carlito"/>
    </x:font>
    <x:font>
      <x:sz val="11"/>
      <x:color rgb="FF243044"/>
      <x:name val="Carlito"/>
    </x:font>
    <x:font>
      <x:b/>
      <x:sz val="12"/>
      <x:color rgb="FFFFFFFF"/>
      <x:name val="Carlito"/>
    </x:font>
    <x:font>
      <x:b/>
      <x:sz val="11"/>
      <x:color rgb="FF243044"/>
      <x:name val="Carlito"/>
    </x:font>
    <x:font>
      <x:b/>
      <x:sz val="16"/>
      <x:color rgb="FFFFFFFF"/>
      <x:name val="Carlito"/>
    </x:font>
    <x:font>
      <x:b/>
      <x:sz val="11"/>
      <x:color rgb="FF12355B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2F80ED"/>
      </x:patternFill>
    </x:fill>
    <x:fill>
      <x:patternFill patternType="solid">
        <x:fgColor rgb="FF12355B"/>
      </x:patternFill>
    </x:fill>
    <x:fill>
      <x:patternFill patternType="solid">
        <x:fgColor rgb="FFFFF3BF"/>
      </x:patternFill>
    </x:fill>
    <x:fill>
      <x:patternFill patternType="solid">
        <x:fgColor rgb="FF00A896"/>
      </x:patternFill>
    </x:fill>
    <x:fill>
      <x:patternFill patternType="solid">
        <x:fgColor rgb="FFF5F8FC"/>
      </x:patternFill>
    </x:fill>
    <x:fill>
      <x:patternFill patternType="solid">
        <x:fgColor rgb="FFEEF4FA"/>
      </x:patternFill>
    </x:fill>
    <x:fill>
      <x:patternFill patternType="solid">
        <x:fgColor rgb="FFF2994A"/>
      </x:patternFill>
    </x:fill>
    <x:fill>
      <x:patternFill patternType="solid">
        <x:fgColor rgb="FF27AE60"/>
      </x:patternFill>
    </x:fill>
    <x:fill>
      <x:patternFill patternType="solid">
        <x:fgColor rgb="FF9B51E0"/>
      </x:patternFill>
    </x:fill>
    <x:fill>
      <x:patternFill patternType="solid">
        <x:fgColor rgb="FFEB5757"/>
      </x:patternFill>
    </x:fill>
    <x:fill>
      <x:patternFill patternType="solid">
        <x:fgColor rgb="FF56CCF2"/>
      </x:patternFill>
    </x:fill>
  </x:fills>
  <x:borders count="2">
    <x:border/>
    <x:border/>
  </x:borders>
  <x:cellStyleXfs count="1">
    <x:xf numFmtId="0" fontId="0" fillId="0" borderId="0"/>
  </x:cellStyleXfs>
  <x:cellXfs count="19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201" fontId="4" fillId="4" borderId="0" xfId="0" applyNumberFormat="1" applyFont="1" applyFill="1" applyBorder="1"/>
    <x:xf numFmtId="201" fontId="4" fillId="4" borderId="1" xfId="0" applyNumberFormat="1" applyFont="1" applyFill="1" applyBorder="1"/>
    <x:xf numFmtId="202" fontId="4" fillId="4" borderId="0" xfId="0" applyNumberFormat="1" applyFont="1" applyFill="1" applyBorder="1"/>
    <x:xf numFmtId="202" fontId="4" fillId="4" borderId="1" xfId="0" applyNumberFormat="1" applyFont="1" applyFill="1" applyBorder="1"/>
    <x:xf numFmtId="203" fontId="4" fillId="4" borderId="0" xfId="0" applyNumberFormat="1" applyFont="1" applyFill="1" applyBorder="1"/>
    <x:xf numFmtId="203" fontId="4" fillId="4" borderId="1" xfId="0" applyNumberFormat="1" applyFont="1" applyFill="1" applyBorder="1"/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horizontal="center"/>
    </x:xf>
    <x:xf numFmtId="0" fontId="1" fillId="5" borderId="1" xfId="0" applyNumberFormat="1" applyFont="1" applyFill="1" applyBorder="1" applyAlignment="1">
      <x:alignment horizontal="center" vertical="center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left"/>
    </x:xf>
    <x:xf numFmtId="0" fontId="5" fillId="5" borderId="0" xfId="0" applyNumberFormat="1" applyFont="1" applyFill="1" applyBorder="1" applyAlignment="1">
      <x:alignment horizontal="left" vertical="center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horizontal="left"/>
    </x:xf>
    <x:xf numFmtId="0" fontId="5" fillId="5" borderId="1" xfId="0" applyNumberFormat="1" applyFont="1" applyFill="1" applyBorder="1" applyAlignment="1">
      <x:alignment horizontal="left" vertical="center"/>
    </x:xf>
    <x:xf numFmtId="0" fontId="3" fillId="3" borderId="0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0" fillId="7" borderId="1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 applyAlignment="1">
      <x:alignment horizontal="center" vertical="center"/>
    </x:xf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horizontal="center"/>
    </x:xf>
    <x:xf numFmtId="0" fontId="7" fillId="5" borderId="1" xfId="0" applyNumberFormat="1" applyFont="1" applyFill="1" applyBorder="1" applyAlignment="1">
      <x:alignment horizontal="center" vertical="center"/>
    </x:xf>
    <x:xf numFmtId="204" fontId="7" fillId="5" borderId="0" xfId="0" applyNumberFormat="1" applyFont="1" applyFill="1" applyBorder="1" applyAlignment="1">
      <x:alignment horizontal="center" vertical="center"/>
    </x:xf>
    <x:xf numFmtId="204" fontId="7" fillId="5" borderId="1" xfId="0" applyNumberFormat="1" applyFont="1" applyFill="1" applyBorder="1" applyAlignment="1">
      <x:alignment horizontal="center" vertical="center"/>
    </x:xf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center" wrapText="1"/>
    </x:xf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left"/>
    </x:xf>
    <x:xf numFmtId="0" fontId="5" fillId="3" borderId="0" xfId="0" applyNumberFormat="1" applyFont="1" applyFill="1" applyBorder="1" applyAlignment="1">
      <x:alignment horizontal="left" vertical="center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horizontal="left"/>
    </x:xf>
    <x:xf numFmtId="0" fontId="5" fillId="3" borderId="1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horizontal="center"/>
    </x:xf>
    <x:xf numFmtId="0" fontId="1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1" fillId="8" borderId="1" xfId="0" applyNumberFormat="1" applyFont="1" applyFill="1" applyBorder="1"/>
    <x:xf numFmtId="0" fontId="1" fillId="8" borderId="1" xfId="0" applyNumberFormat="1" applyFont="1" applyFill="1" applyBorder="1" applyAlignment="1">
      <x:alignment horizontal="center"/>
    </x:xf>
    <x:xf numFmtId="0" fontId="1" fillId="8" borderId="1" xfId="0" applyNumberFormat="1" applyFont="1" applyFill="1" applyBorder="1" applyAlignment="1">
      <x:alignment horizontal="center" vertical="center"/>
    </x:xf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horizontal="left"/>
    </x:xf>
    <x:xf numFmtId="0" fontId="5" fillId="8" borderId="0" xfId="0" applyNumberFormat="1" applyFont="1" applyFill="1" applyBorder="1" applyAlignment="1">
      <x:alignment horizontal="left" vertical="center"/>
    </x:xf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horizontal="left"/>
    </x:xf>
    <x:xf numFmtId="0" fontId="5" fillId="8" borderId="1" xfId="0" applyNumberFormat="1" applyFont="1" applyFill="1" applyBorder="1" applyAlignment="1">
      <x:alignment horizontal="left" vertical="center"/>
    </x:xf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horizontal="center"/>
    </x:xf>
    <x:xf numFmtId="0" fontId="7" fillId="8" borderId="0" xfId="0" applyNumberFormat="1" applyFont="1" applyFill="1" applyBorder="1" applyAlignment="1">
      <x:alignment horizontal="center" vertical="center"/>
    </x:xf>
    <x:xf numFmtId="0" fontId="7" fillId="8" borderId="1" xfId="0" applyNumberFormat="1" applyFont="1" applyFill="1" applyBorder="1"/>
    <x:xf numFmtId="0" fontId="7" fillId="8" borderId="1" xfId="0" applyNumberFormat="1" applyFont="1" applyFill="1" applyBorder="1" applyAlignment="1">
      <x:alignment horizontal="center"/>
    </x:xf>
    <x:xf numFmtId="0" fontId="7" fillId="8" borderId="1" xfId="0" applyNumberFormat="1" applyFont="1" applyFill="1" applyBorder="1" applyAlignment="1">
      <x:alignment horizontal="center" vertical="center"/>
    </x:xf>
    <x:xf numFmtId="204" fontId="7" fillId="8" borderId="0" xfId="0" applyNumberFormat="1" applyFont="1" applyFill="1" applyBorder="1" applyAlignment="1">
      <x:alignment horizontal="center" vertical="center"/>
    </x:xf>
    <x:xf numFmtId="204" fontId="7" fillId="8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center"/>
    </x:xf>
    <x:xf numFmtId="0" fontId="1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1" fillId="9" borderId="1" xfId="0" applyNumberFormat="1" applyFont="1" applyFill="1" applyBorder="1"/>
    <x:xf numFmtId="0" fontId="1" fillId="9" borderId="1" xfId="0" applyNumberFormat="1" applyFont="1" applyFill="1" applyBorder="1" applyAlignment="1">
      <x:alignment horizontal="center"/>
    </x:xf>
    <x:xf numFmtId="0" fontId="1" fillId="9" borderId="1" xfId="0" applyNumberFormat="1" applyFont="1" applyFill="1" applyBorder="1" applyAlignment="1">
      <x:alignment horizontal="center" vertical="center"/>
    </x:xf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horizontal="left"/>
    </x:xf>
    <x:xf numFmtId="0" fontId="5" fillId="9" borderId="0" xfId="0" applyNumberFormat="1" applyFont="1" applyFill="1" applyBorder="1" applyAlignment="1">
      <x:alignment horizontal="left" vertical="center"/>
    </x:xf>
    <x:xf numFmtId="0" fontId="5" fillId="9" borderId="1" xfId="0" applyNumberFormat="1" applyFont="1" applyFill="1" applyBorder="1"/>
    <x:xf numFmtId="0" fontId="5" fillId="9" borderId="1" xfId="0" applyNumberFormat="1" applyFont="1" applyFill="1" applyBorder="1" applyAlignment="1">
      <x:alignment horizontal="left"/>
    </x:xf>
    <x:xf numFmtId="0" fontId="5" fillId="9" borderId="1" xfId="0" applyNumberFormat="1" applyFont="1" applyFill="1" applyBorder="1" applyAlignment="1">
      <x:alignment horizontal="left" vertical="center"/>
    </x:xf>
    <x:xf numFmtId="0" fontId="7" fillId="9" borderId="0" xfId="0" applyNumberFormat="1" applyFont="1" applyFill="1" applyBorder="1"/>
    <x:xf numFmtId="0" fontId="7" fillId="9" borderId="0" xfId="0" applyNumberFormat="1" applyFont="1" applyFill="1" applyBorder="1" applyAlignment="1">
      <x:alignment horizontal="center"/>
    </x:xf>
    <x:xf numFmtId="0" fontId="7" fillId="9" borderId="0" xfId="0" applyNumberFormat="1" applyFont="1" applyFill="1" applyBorder="1" applyAlignment="1">
      <x:alignment horizontal="center" vertical="center"/>
    </x:xf>
    <x:xf numFmtId="0" fontId="7" fillId="9" borderId="1" xfId="0" applyNumberFormat="1" applyFont="1" applyFill="1" applyBorder="1"/>
    <x:xf numFmtId="0" fontId="7" fillId="9" borderId="1" xfId="0" applyNumberFormat="1" applyFont="1" applyFill="1" applyBorder="1" applyAlignment="1">
      <x:alignment horizontal="center"/>
    </x:xf>
    <x:xf numFmtId="0" fontId="7" fillId="9" borderId="1" xfId="0" applyNumberFormat="1" applyFont="1" applyFill="1" applyBorder="1" applyAlignment="1">
      <x:alignment horizontal="center" vertical="center"/>
    </x:xf>
    <x:xf numFmtId="204" fontId="7" fillId="9" borderId="0" xfId="0" applyNumberFormat="1" applyFont="1" applyFill="1" applyBorder="1" applyAlignment="1">
      <x:alignment horizontal="center" vertical="center"/>
    </x:xf>
    <x:xf numFmtId="204" fontId="7" fillId="9" borderId="1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center"/>
    </x:xf>
    <x:xf numFmtId="0" fontId="1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1" fillId="10" borderId="1" xfId="0" applyNumberFormat="1" applyFont="1" applyFill="1" applyBorder="1"/>
    <x:xf numFmtId="0" fontId="1" fillId="10" borderId="1" xfId="0" applyNumberFormat="1" applyFont="1" applyFill="1" applyBorder="1" applyAlignment="1">
      <x:alignment horizontal="center"/>
    </x:xf>
    <x:xf numFmtId="0" fontId="1" fillId="10" borderId="1" xfId="0" applyNumberFormat="1" applyFont="1" applyFill="1" applyBorder="1" applyAlignment="1">
      <x:alignment horizontal="center" vertical="center"/>
    </x:xf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horizontal="left"/>
    </x:xf>
    <x:xf numFmtId="0" fontId="5" fillId="10" borderId="0" xfId="0" applyNumberFormat="1" applyFont="1" applyFill="1" applyBorder="1" applyAlignment="1">
      <x:alignment horizontal="left" vertical="center"/>
    </x:xf>
    <x:xf numFmtId="0" fontId="5" fillId="10" borderId="1" xfId="0" applyNumberFormat="1" applyFont="1" applyFill="1" applyBorder="1"/>
    <x:xf numFmtId="0" fontId="5" fillId="10" borderId="1" xfId="0" applyNumberFormat="1" applyFont="1" applyFill="1" applyBorder="1" applyAlignment="1">
      <x:alignment horizontal="left"/>
    </x:xf>
    <x:xf numFmtId="0" fontId="5" fillId="10" borderId="1" xfId="0" applyNumberFormat="1" applyFont="1" applyFill="1" applyBorder="1" applyAlignment="1">
      <x:alignment horizontal="left" vertical="center"/>
    </x:xf>
    <x:xf numFmtId="0" fontId="7" fillId="10" borderId="0" xfId="0" applyNumberFormat="1" applyFont="1" applyFill="1" applyBorder="1"/>
    <x:xf numFmtId="0" fontId="7" fillId="10" borderId="0" xfId="0" applyNumberFormat="1" applyFont="1" applyFill="1" applyBorder="1" applyAlignment="1">
      <x:alignment horizontal="center"/>
    </x:xf>
    <x:xf numFmtId="0" fontId="7" fillId="10" borderId="0" xfId="0" applyNumberFormat="1" applyFont="1" applyFill="1" applyBorder="1" applyAlignment="1">
      <x:alignment horizontal="center" vertical="center"/>
    </x:xf>
    <x:xf numFmtId="0" fontId="7" fillId="10" borderId="1" xfId="0" applyNumberFormat="1" applyFont="1" applyFill="1" applyBorder="1"/>
    <x:xf numFmtId="0" fontId="7" fillId="10" borderId="1" xfId="0" applyNumberFormat="1" applyFont="1" applyFill="1" applyBorder="1" applyAlignment="1">
      <x:alignment horizontal="center"/>
    </x:xf>
    <x:xf numFmtId="0" fontId="7" fillId="10" borderId="1" xfId="0" applyNumberFormat="1" applyFont="1" applyFill="1" applyBorder="1" applyAlignment="1">
      <x:alignment horizontal="center" vertical="center"/>
    </x:xf>
    <x:xf numFmtId="204" fontId="7" fillId="10" borderId="0" xfId="0" applyNumberFormat="1" applyFont="1" applyFill="1" applyBorder="1" applyAlignment="1">
      <x:alignment horizontal="center" vertical="center"/>
    </x:xf>
    <x:xf numFmtId="204" fontId="7" fillId="10" borderId="1" xfId="0" applyNumberFormat="1" applyFont="1" applyFill="1" applyBorder="1" applyAlignment="1">
      <x:alignment horizontal="center" vertical="center"/>
    </x:xf>
    <x:xf numFmtId="204" fontId="0" fillId="6" borderId="0" xfId="0" applyNumberFormat="1" applyFont="1" applyFill="1" applyBorder="1"/>
    <x:xf numFmtId="204" fontId="0" fillId="6" borderId="1" xfId="0" applyNumberFormat="1" applyFont="1" applyFill="1" applyBorder="1"/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center"/>
    </x:xf>
    <x:xf numFmtId="0" fontId="1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1" fillId="11" borderId="1" xfId="0" applyNumberFormat="1" applyFont="1" applyFill="1" applyBorder="1"/>
    <x:xf numFmtId="0" fontId="1" fillId="11" borderId="1" xfId="0" applyNumberFormat="1" applyFont="1" applyFill="1" applyBorder="1" applyAlignment="1">
      <x:alignment horizontal="center"/>
    </x:xf>
    <x:xf numFmtId="0" fontId="1" fillId="11" borderId="1" xfId="0" applyNumberFormat="1" applyFont="1" applyFill="1" applyBorder="1" applyAlignment="1">
      <x:alignment horizontal="center" vertical="center"/>
    </x:xf>
    <x:xf numFmtId="0" fontId="5" fillId="11" borderId="0" xfId="0" applyNumberFormat="1" applyFont="1" applyFill="1" applyBorder="1"/>
    <x:xf numFmtId="0" fontId="5" fillId="11" borderId="0" xfId="0" applyNumberFormat="1" applyFont="1" applyFill="1" applyBorder="1" applyAlignment="1">
      <x:alignment horizontal="left"/>
    </x:xf>
    <x:xf numFmtId="0" fontId="5" fillId="11" borderId="0" xfId="0" applyNumberFormat="1" applyFont="1" applyFill="1" applyBorder="1" applyAlignment="1">
      <x:alignment horizontal="left" vertical="center"/>
    </x:xf>
    <x:xf numFmtId="0" fontId="5" fillId="11" borderId="1" xfId="0" applyNumberFormat="1" applyFont="1" applyFill="1" applyBorder="1"/>
    <x:xf numFmtId="0" fontId="5" fillId="11" borderId="1" xfId="0" applyNumberFormat="1" applyFont="1" applyFill="1" applyBorder="1" applyAlignment="1">
      <x:alignment horizontal="left"/>
    </x:xf>
    <x:xf numFmtId="0" fontId="5" fillId="11" borderId="1" xfId="0" applyNumberFormat="1" applyFont="1" applyFill="1" applyBorder="1" applyAlignment="1">
      <x:alignment horizontal="left" vertical="center"/>
    </x:xf>
    <x:xf numFmtId="205" fontId="7" fillId="9" borderId="0" xfId="0" applyNumberFormat="1" applyFont="1" applyFill="1" applyBorder="1" applyAlignment="1">
      <x:alignment horizontal="center" vertical="center"/>
    </x:xf>
    <x:xf numFmtId="205" fontId="7" fillId="9" borderId="1" xfId="0" applyNumberFormat="1" applyFont="1" applyFill="1" applyBorder="1" applyAlignment="1">
      <x:alignment horizontal="center" vertical="center"/>
    </x:xf>
    <x:xf numFmtId="205" fontId="7" fillId="8" borderId="0" xfId="0" applyNumberFormat="1" applyFont="1" applyFill="1" applyBorder="1" applyAlignment="1">
      <x:alignment horizontal="center" vertical="center"/>
    </x:xf>
    <x:xf numFmtId="205" fontId="7" fillId="8" borderId="1" xfId="0" applyNumberFormat="1" applyFont="1" applyFill="1" applyBorder="1" applyAlignment="1">
      <x:alignment horizontal="center" vertical="center"/>
    </x:xf>
    <x:xf numFmtId="205" fontId="7" fillId="10" borderId="0" xfId="0" applyNumberFormat="1" applyFont="1" applyFill="1" applyBorder="1" applyAlignment="1">
      <x:alignment horizontal="center" vertical="center"/>
    </x:xf>
    <x:xf numFmtId="205" fontId="7" fillId="10" borderId="1" xfId="0" applyNumberFormat="1" applyFont="1" applyFill="1" applyBorder="1" applyAlignment="1">
      <x:alignment horizontal="center" vertical="center"/>
    </x:xf>
    <x:xf numFmtId="206" fontId="7" fillId="5" borderId="0" xfId="0" applyNumberFormat="1" applyFont="1" applyFill="1" applyBorder="1" applyAlignment="1">
      <x:alignment horizontal="center" vertical="center"/>
    </x:xf>
    <x:xf numFmtId="206" fontId="7" fillId="5" borderId="1" xfId="0" applyNumberFormat="1" applyFont="1" applyFill="1" applyBorder="1" applyAlignment="1">
      <x:alignment horizontal="center" vertical="center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207" fontId="0" fillId="0" borderId="0" xfId="0" applyNumberFormat="1" applyFont="1" applyFill="1" applyBorder="1"/>
    <x:xf numFmtId="207" fontId="0" fillId="0" borderId="1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center"/>
    </x:xf>
    <x:xf numFmtId="0" fontId="1" fillId="3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0" fillId="12" borderId="1" xfId="0" applyNumberFormat="1" applyFont="1" applyFill="1" applyBorder="1"/>
    <x:xf numFmtId="0" fontId="8" fillId="12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</x:cellXfs>
  <x:cellStyles count="1">
    <x:cellStyle name="Normal" xfId="0"/>
  </x:cellStyles>
  <x:dxfs count="21">
    <x:dxf>
      <x:font>
        <x:b/>
        <x:color rgb="FFFFFFFF"/>
      </x:font>
      <x:fill>
        <x:patternFill patternType="solid">
          <x:bgColor rgb="FFEB5757"/>
        </x:patternFill>
      </x:fill>
    </x:dxf>
    <x:dxf>
      <x:fill>
        <x:patternFill patternType="solid">
          <x:bgColor rgb="FFF2994A"/>
        </x:patternFill>
      </x:fill>
    </x:dxf>
    <x:dxf>
      <x:fill>
        <x:patternFill patternType="solid">
          <x:bgColor rgb="FFFFF2CC"/>
        </x:patternFill>
      </x:fill>
    </x:dxf>
    <x:dxf>
      <x:font>
        <x:b/>
        <x:color rgb="FF155724"/>
      </x:font>
      <x:fill>
        <x:patternFill patternType="solid">
          <x:bgColor rgb="FFD4EDDA"/>
        </x:patternFill>
      </x:fill>
    </x:dxf>
    <x:dxf>
      <x:font>
        <x:b/>
        <x:color rgb="FF721C24"/>
      </x:font>
      <x:fill>
        <x:patternFill patternType="solid">
          <x:bgColor rgb="FFF8D7DA"/>
        </x:patternFill>
      </x:fill>
    </x:dxf>
    <x:dxf>
      <x:font>
        <x:b/>
        <x:color rgb="FF155724"/>
      </x:font>
      <x:fill>
        <x:patternFill patternType="solid">
          <x:bgColor rgb="FFD4EDDA"/>
        </x:patternFill>
      </x:fill>
    </x:dxf>
    <x:dxf>
      <x:font>
        <x:b/>
        <x:color rgb="FF721C24"/>
      </x:font>
      <x:fill>
        <x:patternFill patternType="solid">
          <x:bgColor rgb="FFF8D7DA"/>
        </x:patternFill>
      </x:fill>
    </x:dxf>
    <x:dxf>
      <x:font>
        <x:b/>
        <x:color rgb="FF155724"/>
      </x:font>
      <x:fill>
        <x:patternFill patternType="solid">
          <x:bgColor rgb="FFD4EDDA"/>
        </x:patternFill>
      </x:fill>
    </x:dxf>
    <x:dxf>
      <x:font>
        <x:b/>
        <x:color rgb="FF721C24"/>
      </x:font>
      <x:fill>
        <x:patternFill patternType="solid">
          <x:bgColor rgb="FFF8D7DA"/>
        </x:patternFill>
      </x:fill>
    </x:dxf>
    <x:dxf>
      <x:font>
        <x:b/>
        <x:color rgb="FF155724"/>
      </x:font>
      <x:fill>
        <x:patternFill patternType="solid">
          <x:bgColor rgb="FFD4EDDA"/>
        </x:patternFill>
      </x:fill>
    </x:dxf>
    <x:dxf>
      <x:font>
        <x:b/>
        <x:color rgb="FF721C24"/>
      </x:font>
      <x:fill>
        <x:patternFill patternType="solid">
          <x:bgColor rgb="FFF8D7DA"/>
        </x:patternFill>
      </x:fill>
    </x:dxf>
    <x:dxf>
      <x:font>
        <x:b/>
        <x:color rgb="FF155724"/>
      </x:font>
      <x:fill>
        <x:patternFill patternType="solid">
          <x:bgColor rgb="FFD4EDDA"/>
        </x:patternFill>
      </x:fill>
    </x:dxf>
    <x:dxf>
      <x:font>
        <x:b/>
        <x:color rgb="FF721C24"/>
      </x:font>
      <x:fill>
        <x:patternFill patternType="solid">
          <x:bgColor rgb="FFF8D7DA"/>
        </x:patternFill>
      </x:fill>
    </x:dxf>
    <x:dxf>
      <x:font>
        <x:b/>
        <x:color rgb="FF155724"/>
      </x:font>
      <x:fill>
        <x:patternFill patternType="solid">
          <x:bgColor rgb="FFD4EDDA"/>
        </x:patternFill>
      </x:fill>
    </x:dxf>
    <x:dxf>
      <x:font>
        <x:b/>
        <x:color rgb="FF721C24"/>
      </x:font>
      <x:fill>
        <x:patternFill patternType="solid">
          <x:bgColor rgb="FFF8D7DA"/>
        </x:patternFill>
      </x:fill>
    </x:dxf>
    <x:dxf>
      <x:font>
        <x:b/>
        <x:color rgb="FF155724"/>
      </x:font>
      <x:fill>
        <x:patternFill patternType="solid">
          <x:bgColor rgb="FFD4EDDA"/>
        </x:patternFill>
      </x:fill>
    </x:dxf>
    <x:dxf>
      <x:font>
        <x:b/>
        <x:color rgb="FF721C24"/>
      </x:font>
      <x:fill>
        <x:patternFill patternType="solid">
          <x:bgColor rgb="FFF8D7DA"/>
        </x:patternFill>
      </x:fill>
    </x:dxf>
    <x:dxf>
      <x:font>
        <x:b/>
        <x:color rgb="FF155724"/>
      </x:font>
      <x:fill>
        <x:patternFill patternType="solid">
          <x:bgColor rgb="FFD4EDDA"/>
        </x:patternFill>
      </x:fill>
    </x:dxf>
    <x:dxf>
      <x:font>
        <x:b/>
        <x:color rgb="FF721C24"/>
      </x:font>
      <x:fill>
        <x:patternFill patternType="solid">
          <x:bgColor rgb="FFF8D7DA"/>
        </x:patternFill>
      </x:fill>
    </x:dxf>
    <x:dxf>
      <x:font>
        <x:b/>
        <x:color rgb="FF155724"/>
      </x:font>
      <x:fill>
        <x:patternFill patternType="solid">
          <x:bgColor rgb="FFD4EDDA"/>
        </x:patternFill>
      </x:fill>
    </x:dxf>
    <x:dxf>
      <x:font>
        <x:b/>
        <x:color rgb="FF721C24"/>
      </x:font>
      <x:fill>
        <x:patternFill patternType="solid">
          <x:bgColor rgb="FFF8D7D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bbb6a89ff4c00" /><Relationship Type="http://schemas.openxmlformats.org/officeDocument/2006/relationships/theme" Target="/xl/theme/theme1.xml" Id="Re3f284b827154b9c" /><Relationship Type="http://schemas.openxmlformats.org/officeDocument/2006/relationships/sharedStrings" Target="/xl/sharedStrings.xml" Id="Rc39af8b13a814a6e" /><Relationship Type="http://schemas.openxmlformats.org/officeDocument/2006/relationships/worksheet" Target="/xl/worksheets/sheet1.xml" Id="R6750a1a430d84d92" /><Relationship Type="http://schemas.openxmlformats.org/officeDocument/2006/relationships/worksheet" Target="/xl/worksheets/sheet2.xml" Id="R20220ff801f3499a" /><Relationship Type="http://schemas.openxmlformats.org/officeDocument/2006/relationships/worksheet" Target="/xl/worksheets/sheet3.xml" Id="R284b354108c243dd" /><Relationship Type="http://schemas.openxmlformats.org/officeDocument/2006/relationships/worksheet" Target="/xl/worksheets/sheet4.xml" Id="R12af9a991435432f" /><Relationship Type="http://schemas.openxmlformats.org/officeDocument/2006/relationships/worksheet" Target="/xl/worksheets/sheet5.xml" Id="R5bad2d0ab5b84d4f" /><Relationship Type="http://schemas.openxmlformats.org/officeDocument/2006/relationships/worksheet" Target="/xl/worksheets/sheet6.xml" Id="Rd54369f455de4f6d" /><Relationship Type="http://schemas.openxmlformats.org/officeDocument/2006/relationships/worksheet" Target="/xl/worksheets/sheet7.xml" Id="R6ea4d6d47c6b4e3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addf2bf3f754e4e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2bb61cfca84f4253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9b03c616cfce4948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666d6dd7be7f441b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chart" Target="/xl/drawings/charts/chart5.xml" Id="R232bf99bbbe840b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MTTA par équipement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Incidents</c:v>
          </c:tx>
          <c:cat>
            <c:strRef>
              <c:f>'MTTA'!$A$21:$A$26</c:f>
              <c:strCache>
                <c:ptCount val="0"/>
              </c:strCache>
            </c:strRef>
          </c:cat>
          <c:val>
            <c:numRef>
              <c:f>'MTTA'!$B$21:$B$26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KPI</c:v>
          </c:tx>
          <c:cat>
            <c:strRef>
              <c:f>'MTTA'!$A$21:$A$26</c:f>
              <c:strCache>
                <c:ptCount val="0"/>
              </c:strCache>
            </c:strRef>
          </c:cat>
          <c:val>
            <c:numRef>
              <c:f>'MTTA'!$C$21:$C$26</c:f>
              <c:numCache>
                <c:formatCode>0.00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MTTR par équipement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Incidents</c:v>
          </c:tx>
          <c:cat>
            <c:strRef>
              <c:f>'MTTR'!$A$21:$A$26</c:f>
              <c:strCache>
                <c:ptCount val="0"/>
              </c:strCache>
            </c:strRef>
          </c:cat>
          <c:val>
            <c:numRef>
              <c:f>'MTTR'!$B$21:$B$26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KPI</c:v>
          </c:tx>
          <c:cat>
            <c:strRef>
              <c:f>'MTTR'!$A$21:$A$26</c:f>
              <c:strCache>
                <c:ptCount val="0"/>
              </c:strCache>
            </c:strRef>
          </c:cat>
          <c:val>
            <c:numRef>
              <c:f>'MTTR'!$C$21:$C$26</c:f>
              <c:numCache>
                <c:formatCode>0.00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MTBF par équipement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Incidents</c:v>
          </c:tx>
          <c:cat>
            <c:strRef>
              <c:f>'MTBF'!$A$21:$A$26</c:f>
              <c:strCache>
                <c:ptCount val="0"/>
              </c:strCache>
            </c:strRef>
          </c:cat>
          <c:val>
            <c:numRef>
              <c:f>'MTBF'!$B$21:$B$26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KPI</c:v>
          </c:tx>
          <c:cat>
            <c:strRef>
              <c:f>'MTBF'!$A$21:$A$26</c:f>
              <c:strCache>
                <c:ptCount val="0"/>
              </c:strCache>
            </c:strRef>
          </c:cat>
          <c:val>
            <c:numRef>
              <c:f>'MTBF'!$C$21:$C$26</c:f>
              <c:numCache>
                <c:formatCode>0.00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MTTF par équipement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Incidents</c:v>
          </c:tx>
          <c:cat>
            <c:strRef>
              <c:f>'MTTF'!$A$21:$A$26</c:f>
              <c:strCache>
                <c:ptCount val="0"/>
              </c:strCache>
            </c:strRef>
          </c:cat>
          <c:val>
            <c:numRef>
              <c:f>'MTTF'!$B$21:$B$26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KPI</c:v>
          </c:tx>
          <c:cat>
            <c:strRef>
              <c:f>'MTTF'!$A$21:$A$26</c:f>
              <c:strCache>
                <c:ptCount val="0"/>
              </c:strCache>
            </c:strRef>
          </c:cat>
          <c:val>
            <c:numRef>
              <c:f>'MTTF'!$C$21:$C$26</c:f>
              <c:numCache>
                <c:formatCode>0.00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Coût d’arrêt par équipement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Coût arrêt (€)</c:v>
          </c:tx>
          <c:cat>
            <c:strRef>
              <c:f>'Dashboard'!$A$23:$A$28</c:f>
              <c:strCache>
                <c:ptCount val="0"/>
              </c:strCache>
            </c:strRef>
          </c:cat>
          <c:val>
            <c:numRef>
              <c:f>'Dashboard'!$B$23:$B$28</c:f>
              <c:numCache>
                <c:formatCode>#,##0.00 "€"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18</xdr:row>
      <xdr:rowOff>0</xdr:rowOff>
    </xdr:from>
    <xdr:to>
      <xdr:col>12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addf2bf3f754e4e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7</xdr:col>
      <xdr:colOff>0</xdr:colOff>
      <xdr:row>18</xdr:row>
      <xdr:rowOff>0</xdr:rowOff>
    </xdr:from>
    <xdr:to>
      <xdr:col>12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bb61cfca84f425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7</xdr:col>
      <xdr:colOff>0</xdr:colOff>
      <xdr:row>18</xdr:row>
      <xdr:rowOff>0</xdr:rowOff>
    </xdr:from>
    <xdr:to>
      <xdr:col>12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b03c616cfce494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7</xdr:col>
      <xdr:colOff>0</xdr:colOff>
      <xdr:row>18</xdr:row>
      <xdr:rowOff>0</xdr:rowOff>
    </xdr:from>
    <xdr:to>
      <xdr:col>12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66d6dd7be7f441b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>
  <xdr:twoCellAnchor>
    <xdr:from>
      <xdr:col>6</xdr:col>
      <xdr:colOff>0</xdr:colOff>
      <xdr:row>13</xdr:row>
      <xdr:rowOff>0</xdr:rowOff>
    </xdr:from>
    <xdr:to>
      <xdr:col>12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32bf99bbbe840bf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IncidentsTable" displayName="IncidentsTable" ref="A5:Q40" headerRowCount="1">
  <x:tableColumns count="17">
    <x:tableColumn id="1" name="ID"/>
    <x:tableColumn id="2" name="Équipement"/>
    <x:tableColumn id="3" name="Atelier"/>
    <x:tableColumn id="4" name="Début panne"/>
    <x:tableColumn id="5" name="Détection"/>
    <x:tableColumn id="6" name="Notification"/>
    <x:tableColumn id="7" name="Acquittement"/>
    <x:tableColumn id="8" name="Arrivée technicien"/>
    <x:tableColumn id="9" name="Début diagnostic"/>
    <x:tableColumn id="10" name="Début réparation"/>
    <x:tableColumn id="11" name="Remise en service"/>
    <x:tableColumn id="12" name="Heures prévues"/>
    <x:tableColumn id="13" name="Composant remplacé"/>
    <x:tableColumn id="14" name="Durée de vie composant (h)"/>
    <x:tableColumn id="15" name="Coût arrêt (€)"/>
    <x:tableColumn id="16" name="Criticité"/>
    <x:tableColumn id="17" name="Responsabl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070d04d14d8477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91cad3464e82482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2.xml" Id="R694204e169d543f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3.xml" Id="Reee11f02694046e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4.xml" Id="R20b85b3a4a094e1e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5.xml" Id="R6ec7ff2ad63e474f" /></Relationships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9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2" hidden="0" customWidth="1"/>
    <x:col min="13" max="13" width="20" hidden="0" customWidth="1"/>
    <x:col min="14" max="14" width="21" hidden="0" customWidth="1"/>
    <x:col min="15" max="15" width="14" hidden="0" customWidth="1"/>
    <x:col min="16" max="16" width="12" hidden="0" customWidth="1"/>
    <x:col min="17" max="17" width="16" hidden="0" customWidth="1"/>
    <x:col min="18" max="18" width="17" hidden="0" customWidth="1"/>
    <x:col min="19" max="19" width="17" hidden="0" customWidth="1"/>
    <x:col min="20" max="20" width="17" hidden="0" customWidth="1"/>
    <x:col min="21" max="21" width="17" hidden="0" customWidth="1"/>
    <x:col min="22" max="22" width="17" hidden="0" customWidth="1"/>
    <x:col min="23" max="23" width="17" hidden="0" customWidth="1"/>
    <x:col min="24" max="24" width="17" hidden="0" customWidth="1"/>
    <x:col min="25" max="25" width="17" hidden="0" customWidth="1"/>
  </x:cols>
  <x:sheetData>
    <x:row r="1">
      <x:c r="A1" s="5" t="str">
        <x:v>HISTORIQUE COMPLET DES INCIDENTS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</x:row>
    <x:row r="2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</x:row>
    <x:row r="3">
      <x:c r="A3" s="13" t="str">
        <x:v>Saisissez ou remplacez les données jaunes : tous les KPI et graphiques se mettent à jour.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  <x:c r="N3" s="13"/>
      <x:c r="O3" s="13"/>
      <x:c r="P3" s="13"/>
      <x:c r="Q3" s="13"/>
    </x:row>
    <x:row r="5">
      <x:c r="A5" s="21" t="str">
        <x:v>ID</x:v>
      </x:c>
      <x:c r="B5" s="21" t="str">
        <x:v>Équipement</x:v>
      </x:c>
      <x:c r="C5" s="21" t="str">
        <x:v>Atelier</x:v>
      </x:c>
      <x:c r="D5" s="21" t="str">
        <x:v>Début panne</x:v>
      </x:c>
      <x:c r="E5" s="21" t="str">
        <x:v>Détection</x:v>
      </x:c>
      <x:c r="F5" s="21" t="str">
        <x:v>Notification</x:v>
      </x:c>
      <x:c r="G5" s="21" t="str">
        <x:v>Acquittement</x:v>
      </x:c>
      <x:c r="H5" s="21" t="str">
        <x:v>Arrivée technicien</x:v>
      </x:c>
      <x:c r="I5" s="21" t="str">
        <x:v>Début diagnostic</x:v>
      </x:c>
      <x:c r="J5" s="21" t="str">
        <x:v>Début réparation</x:v>
      </x:c>
      <x:c r="K5" s="21" t="str">
        <x:v>Remise en service</x:v>
      </x:c>
      <x:c r="L5" s="21" t="str">
        <x:v>Heures prévues</x:v>
      </x:c>
      <x:c r="M5" s="21" t="str">
        <x:v>Composant remplacé</x:v>
      </x:c>
      <x:c r="N5" s="21" t="str">
        <x:v>Durée de vie composant (h)</x:v>
      </x:c>
      <x:c r="O5" s="21" t="str">
        <x:v>Coût arrêt (€)</x:v>
      </x:c>
      <x:c r="P5" s="21" t="str">
        <x:v>Criticité</x:v>
      </x:c>
      <x:c r="Q5" s="21" t="str">
        <x:v>Responsable</x:v>
      </x:c>
      <x:c r="R5" s="21" t="str">
        <x:v>Détection min</x:v>
      </x:c>
      <x:c r="S5" s="21" t="str">
        <x:v>Notification min</x:v>
      </x:c>
      <x:c r="T5" s="21" t="str">
        <x:v>MTTA min</x:v>
      </x:c>
      <x:c r="U5" s="21" t="str">
        <x:v>Intervention min</x:v>
      </x:c>
      <x:c r="V5" s="21" t="str">
        <x:v>Avant diagnostic min</x:v>
      </x:c>
      <x:c r="W5" s="21" t="str">
        <x:v>Diagnostic min</x:v>
      </x:c>
      <x:c r="X5" s="21" t="str">
        <x:v>Réparation min</x:v>
      </x:c>
      <x:c r="Y5" s="21" t="str">
        <x:v>Indisponibilité h</x:v>
      </x:c>
    </x:row>
    <x:row r="6">
      <x:c r="A6" s="27" t="n">
        <x:v>1</x:v>
      </x:c>
      <x:c r="B6" s="27" t="str">
        <x:v>Pompe P-101</x:v>
      </x:c>
      <x:c r="C6" s="27" t="str">
        <x:v>Utilités</x:v>
      </x:c>
      <x:c r="D6" s="30" t="n">
        <x:v>46204.375</x:v>
      </x:c>
      <x:c r="E6" s="30" t="n">
        <x:v>46204.37847222222</x:v>
      </x:c>
      <x:c r="F6" s="30" t="n">
        <x:v>46204.38125</x:v>
      </x:c>
      <x:c r="G6" s="30" t="n">
        <x:v>46204.385416666664</x:v>
      </x:c>
      <x:c r="H6" s="30" t="n">
        <x:v>46204.393055555556</x:v>
      </x:c>
      <x:c r="I6" s="30" t="n">
        <x:v>46204.39513888889</x:v>
      </x:c>
      <x:c r="J6" s="30" t="n">
        <x:v>46204.40833333333</x:v>
      </x:c>
      <x:c r="K6" s="30" t="n">
        <x:v>46204.433333333334</x:v>
      </x:c>
      <x:c r="L6" s="32" t="n">
        <x:v>720</x:v>
      </x:c>
      <x:c r="M6" s="27" t="str">
        <x:v>Roulement</x:v>
      </x:c>
      <x:c r="N6" s="34" t="n">
        <x:v>1335</x:v>
      </x:c>
      <x:c r="O6" s="36" t="n">
        <x:v>1120</x:v>
      </x:c>
      <x:c r="P6" s="27" t="str">
        <x:v>Haute</x:v>
      </x:c>
      <x:c r="Q6" s="27" t="str">
        <x:v>Karim</x:v>
      </x:c>
      <x:c r="R6" s="192" t="n">
        <x:f>(E6-D6)*1440</x:f>
        <x:v>4.999999995343387</x:v>
      </x:c>
      <x:c r="S6" s="192" t="n">
        <x:f>(F6-E6)*1440</x:f>
        <x:v>4.000000002561137</x:v>
      </x:c>
      <x:c r="T6" s="192" t="n">
        <x:f>(G6-F6)*1440</x:f>
        <x:v>5.999999998603016</x:v>
      </x:c>
      <x:c r="U6" s="192" t="n">
        <x:f>(H6-G6)*1440</x:f>
        <x:v>11.000000004423782</x:v>
      </x:c>
      <x:c r="V6" s="192" t="n">
        <x:f>(I6-H6)*1440</x:f>
        <x:v>2.999999999301508</x:v>
      </x:c>
      <x:c r="W6" s="192" t="n">
        <x:f>(J6-I6)*1440</x:f>
        <x:v>18.999999999068677</x:v>
      </x:c>
      <x:c r="X6" s="192" t="n">
        <x:f>(K6-J6)*1440</x:f>
        <x:v>36.000000002095476</x:v>
      </x:c>
      <x:c r="Y6" s="192" t="n">
        <x:f>(K6-D6)*24</x:f>
        <x:v>1.400000000023283</x:v>
      </x:c>
    </x:row>
    <x:row r="7">
      <x:c r="A7" s="27" t="n">
        <x:v>2</x:v>
      </x:c>
      <x:c r="B7" s="27" t="str">
        <x:v>Compresseur C-02</x:v>
      </x:c>
      <x:c r="C7" s="27" t="str">
        <x:v>Air comprimé</x:v>
      </x:c>
      <x:c r="D7" s="30" t="n">
        <x:v>46206.416666666664</x:v>
      </x:c>
      <x:c r="E7" s="30" t="n">
        <x:v>46206.42083333333</x:v>
      </x:c>
      <x:c r="F7" s="30" t="n">
        <x:v>46206.424305555556</x:v>
      </x:c>
      <x:c r="G7" s="30" t="n">
        <x:v>46206.42916666667</x:v>
      </x:c>
      <x:c r="H7" s="30" t="n">
        <x:v>46206.4375</x:v>
      </x:c>
      <x:c r="I7" s="30" t="n">
        <x:v>46206.43958333333</x:v>
      </x:c>
      <x:c r="J7" s="30" t="n">
        <x:v>46206.45347222222</x:v>
      </x:c>
      <x:c r="K7" s="30" t="n">
        <x:v>46206.479166666664</x:v>
      </x:c>
      <x:c r="L7" s="32" t="n">
        <x:v>720</x:v>
      </x:c>
      <x:c r="M7" s="27" t="str">
        <x:v>Capteur</x:v>
      </x:c>
      <x:c r="N7" s="34" t="n">
        <x:v>1470</x:v>
      </x:c>
      <x:c r="O7" s="36" t="n">
        <x:v>1540</x:v>
      </x:c>
      <x:c r="P7" s="27" t="str">
        <x:v>Critique</x:v>
      </x:c>
      <x:c r="Q7" s="27" t="str">
        <x:v>Nadia</x:v>
      </x:c>
      <x:c r="R7" s="192" t="n">
        <x:f>(E7-D7)*1440</x:f>
        <x:v>5.999999998603016</x:v>
      </x:c>
      <x:c r="S7" s="192" t="n">
        <x:f>(F7-E7)*1440</x:f>
        <x:v>5.000000005820766</x:v>
      </x:c>
      <x:c r="T7" s="192" t="n">
        <x:f>(G7-F7)*1440</x:f>
        <x:v>7.000000001862645</x:v>
      </x:c>
      <x:c r="U7" s="192" t="n">
        <x:f>(H7-G7)*1440</x:f>
        <x:v>11.999999997206032</x:v>
      </x:c>
      <x:c r="V7" s="192" t="n">
        <x:f>(I7-H7)*1440</x:f>
        <x:v>2.999999999301508</x:v>
      </x:c>
      <x:c r="W7" s="192" t="n">
        <x:f>(J7-I7)*1440</x:f>
        <x:v>20.000000002328306</x:v>
      </x:c>
      <x:c r="X7" s="192" t="n">
        <x:f>(K7-J7)*1440</x:f>
        <x:v>36.999999994877726</x:v>
      </x:c>
      <x:c r="Y7" s="192" t="n">
        <x:f>(K7-D7)*24</x:f>
        <x:v>1.5</x:v>
      </x:c>
    </x:row>
    <x:row r="8">
      <x:c r="A8" s="27" t="n">
        <x:v>3</x:v>
      </x:c>
      <x:c r="B8" s="27" t="str">
        <x:v>Convoyeur CV-07</x:v>
      </x:c>
      <x:c r="C8" s="27" t="str">
        <x:v>Conditionnement</x:v>
      </x:c>
      <x:c r="D8" s="30" t="n">
        <x:v>46208.333333333336</x:v>
      </x:c>
      <x:c r="E8" s="30" t="n">
        <x:v>46208.33819444444</x:v>
      </x:c>
      <x:c r="F8" s="30" t="n">
        <x:v>46208.342361111114</x:v>
      </x:c>
      <x:c r="G8" s="30" t="n">
        <x:v>46208.347916666666</x:v>
      </x:c>
      <x:c r="H8" s="30" t="n">
        <x:v>46208.356944444444</x:v>
      </x:c>
      <x:c r="I8" s="30" t="n">
        <x:v>46208.35902777778</x:v>
      </x:c>
      <x:c r="J8" s="30" t="n">
        <x:v>46208.373611111114</x:v>
      </x:c>
      <x:c r="K8" s="30" t="n">
        <x:v>46208.4</x:v>
      </x:c>
      <x:c r="L8" s="32" t="n">
        <x:v>720</x:v>
      </x:c>
      <x:c r="M8" s="27" t="str">
        <x:v>Courroie</x:v>
      </x:c>
      <x:c r="N8" s="34" t="n">
        <x:v>1605</x:v>
      </x:c>
      <x:c r="O8" s="36" t="n">
        <x:v>1960</x:v>
      </x:c>
      <x:c r="P8" s="27" t="str">
        <x:v>Moyenne</x:v>
      </x:c>
      <x:c r="Q8" s="27" t="str">
        <x:v>Youssef</x:v>
      </x:c>
      <x:c r="R8" s="192" t="n">
        <x:f>(E8-D8)*1440</x:f>
        <x:v>6.999999991385266</x:v>
      </x:c>
      <x:c r="S8" s="192" t="n">
        <x:f>(F8-E8)*1440</x:f>
        <x:v>6.000000009080395</x:v>
      </x:c>
      <x:c r="T8" s="192" t="n">
        <x:f>(G8-F8)*1440</x:f>
        <x:v>7.999999994644895</x:v>
      </x:c>
      <x:c r="U8" s="192" t="n">
        <x:f>(H8-G8)*1440</x:f>
        <x:v>13.000000000465661</x:v>
      </x:c>
      <x:c r="V8" s="192" t="n">
        <x:f>(I8-H8)*1440</x:f>
        <x:v>2.999999999301508</x:v>
      </x:c>
      <x:c r="W8" s="192" t="n">
        <x:f>(J8-I8)*1440</x:f>
        <x:v>21.000000005587935</x:v>
      </x:c>
      <x:c r="X8" s="192" t="n">
        <x:f>(K8-J8)*1440</x:f>
        <x:v>37.999999998137355</x:v>
      </x:c>
      <x:c r="Y8" s="192" t="n">
        <x:f>(K8-D8)*24</x:f>
        <x:v>1.599999999976717</x:v>
      </x:c>
    </x:row>
    <x:row r="9">
      <x:c r="A9" s="27" t="n">
        <x:v>4</x:v>
      </x:c>
      <x:c r="B9" s="27" t="str">
        <x:v>Moteur M-12</x:v>
      </x:c>
      <x:c r="C9" s="27" t="str">
        <x:v>Production</x:v>
      </x:c>
      <x:c r="D9" s="30" t="n">
        <x:v>46210.375</x:v>
      </x:c>
      <x:c r="E9" s="30" t="n">
        <x:v>46210.38055555556</x:v>
      </x:c>
      <x:c r="F9" s="30" t="n">
        <x:v>46210.38263888889</x:v>
      </x:c>
      <x:c r="G9" s="30" t="n">
        <x:v>46210.38888888889</x:v>
      </x:c>
      <x:c r="H9" s="30" t="n">
        <x:v>46210.39861111111</x:v>
      </x:c>
      <x:c r="I9" s="30" t="n">
        <x:v>46210.40069444444</x:v>
      </x:c>
      <x:c r="J9" s="30" t="n">
        <x:v>46210.415972222225</x:v>
      </x:c>
      <x:c r="K9" s="30" t="n">
        <x:v>46210.44305555556</x:v>
      </x:c>
      <x:c r="L9" s="32" t="n">
        <x:v>720</x:v>
      </x:c>
      <x:c r="M9" s="27" t="str">
        <x:v>Fusible</x:v>
      </x:c>
      <x:c r="N9" s="34" t="n">
        <x:v>1740</x:v>
      </x:c>
      <x:c r="O9" s="36" t="n">
        <x:v>2380</x:v>
      </x:c>
      <x:c r="P9" s="27" t="str">
        <x:v>Haute</x:v>
      </x:c>
      <x:c r="Q9" s="27" t="str">
        <x:v>Salma</x:v>
      </x:c>
      <x:c r="R9" s="192" t="n">
        <x:f>(E9-D9)*1440</x:f>
        <x:v>8.000000005122274</x:v>
      </x:c>
      <x:c r="S9" s="192" t="n">
        <x:f>(F9-E9)*1440</x:f>
        <x:v>2.999999999301508</x:v>
      </x:c>
      <x:c r="T9" s="192" t="n">
        <x:f>(G9-F9)*1440</x:f>
        <x:v>8.999999997904524</x:v>
      </x:c>
      <x:c r="U9" s="192" t="n">
        <x:f>(H9-G9)*1440</x:f>
        <x:v>13.999999993247911</x:v>
      </x:c>
      <x:c r="V9" s="192" t="n">
        <x:f>(I9-H9)*1440</x:f>
        <x:v>2.999999999301508</x:v>
      </x:c>
      <x:c r="W9" s="192" t="n">
        <x:f>(J9-I9)*1440</x:f>
        <x:v>22.000000008847564</x:v>
      </x:c>
      <x:c r="X9" s="192" t="n">
        <x:f>(K9-J9)*1440</x:f>
        <x:v>39.000000001396984</x:v>
      </x:c>
      <x:c r="Y9" s="192" t="n">
        <x:f>(K9-D9)*24</x:f>
        <x:v>1.6333333334187046</x:v>
      </x:c>
    </x:row>
    <x:row r="10">
      <x:c r="A10" s="27" t="n">
        <x:v>5</x:v>
      </x:c>
      <x:c r="B10" s="27" t="str">
        <x:v>Presse PR-04</x:v>
      </x:c>
      <x:c r="C10" s="27" t="str">
        <x:v>Usinage</x:v>
      </x:c>
      <x:c r="D10" s="30" t="n">
        <x:v>46212.416666666664</x:v>
      </x:c>
      <x:c r="E10" s="30" t="n">
        <x:v>46212.419444444444</x:v>
      </x:c>
      <x:c r="F10" s="30" t="n">
        <x:v>46212.42222222222</x:v>
      </x:c>
      <x:c r="G10" s="30" t="n">
        <x:v>46212.42916666667</x:v>
      </x:c>
      <x:c r="H10" s="30" t="n">
        <x:v>46212.43958333333</x:v>
      </x:c>
      <x:c r="I10" s="30" t="n">
        <x:v>46212.441666666666</x:v>
      </x:c>
      <x:c r="J10" s="30" t="n">
        <x:v>46212.45763888889</x:v>
      </x:c>
      <x:c r="K10" s="30" t="n">
        <x:v>46212.48541666667</x:v>
      </x:c>
      <x:c r="L10" s="32" t="n">
        <x:v>640</x:v>
      </x:c>
      <x:c r="M10" s="27" t="str">
        <x:v>Carte électronique</x:v>
      </x:c>
      <x:c r="N10" s="34" t="n">
        <x:v>1875</x:v>
      </x:c>
      <x:c r="O10" s="36" t="n">
        <x:v>2800</x:v>
      </x:c>
      <x:c r="P10" s="27" t="str">
        <x:v>Critique</x:v>
      </x:c>
      <x:c r="Q10" s="27" t="str">
        <x:v>Hamza</x:v>
      </x:c>
      <x:c r="R10" s="192" t="n">
        <x:f>(E10-D10)*1440</x:f>
        <x:v>4.000000002561137</x:v>
      </x:c>
      <x:c r="S10" s="192" t="n">
        <x:f>(F10-E10)*1440</x:f>
        <x:v>4.000000002561137</x:v>
      </x:c>
      <x:c r="T10" s="192" t="n">
        <x:f>(G10-F10)*1440</x:f>
        <x:v>10.000000001164153</x:v>
      </x:c>
      <x:c r="U10" s="192" t="n">
        <x:f>(H10-G10)*1440</x:f>
        <x:v>14.99999999650754</x:v>
      </x:c>
      <x:c r="V10" s="192" t="n">
        <x:f>(I10-H10)*1440</x:f>
        <x:v>2.999999999301508</x:v>
      </x:c>
      <x:c r="W10" s="192" t="n">
        <x:f>(J10-I10)*1440</x:f>
        <x:v>23.000000001629815</x:v>
      </x:c>
      <x:c r="X10" s="192" t="n">
        <x:f>(K10-J10)*1440</x:f>
        <x:v>40.00000000465661</x:v>
      </x:c>
      <x:c r="Y10" s="192" t="n">
        <x:f>(K10-D10)*24</x:f>
        <x:v>1.6500000001396984</x:v>
      </x:c>
    </x:row>
    <x:row r="11">
      <x:c r="A11" s="27" t="n">
        <x:v>6</x:v>
      </x:c>
      <x:c r="B11" s="27" t="str">
        <x:v>Four F-03</x:v>
      </x:c>
      <x:c r="C11" s="27" t="str">
        <x:v>Traitement</x:v>
      </x:c>
      <x:c r="D11" s="30" t="n">
        <x:v>46214.333333333336</x:v>
      </x:c>
      <x:c r="E11" s="30" t="n">
        <x:v>46214.336805555555</x:v>
      </x:c>
      <x:c r="F11" s="30" t="n">
        <x:v>46214.34027777778</x:v>
      </x:c>
      <x:c r="G11" s="30" t="n">
        <x:v>46214.34375</x:v>
      </x:c>
      <x:c r="H11" s="30" t="n">
        <x:v>46214.35486111111</x:v>
      </x:c>
      <x:c r="I11" s="30" t="n">
        <x:v>46214.356944444444</x:v>
      </x:c>
      <x:c r="J11" s="30" t="n">
        <x:v>46214.373611111114</x:v>
      </x:c>
      <x:c r="K11" s="30" t="n">
        <x:v>46214.402083333334</x:v>
      </x:c>
      <x:c r="L11" s="32" t="n">
        <x:v>720</x:v>
      </x:c>
      <x:c r="M11" s="27" t="str">
        <x:v>Joint</x:v>
      </x:c>
      <x:c r="N11" s="34" t="n">
        <x:v>2010</x:v>
      </x:c>
      <x:c r="O11" s="36" t="n">
        <x:v>3220</x:v>
      </x:c>
      <x:c r="P11" s="27" t="str">
        <x:v>Haute</x:v>
      </x:c>
      <x:c r="Q11" s="27" t="str">
        <x:v>Imane</x:v>
      </x:c>
      <x:c r="R11" s="192" t="n">
        <x:f>(E11-D11)*1440</x:f>
        <x:v>4.999999995343387</x:v>
      </x:c>
      <x:c r="S11" s="192" t="n">
        <x:f>(F11-E11)*1440</x:f>
        <x:v>5.000000005820766</x:v>
      </x:c>
      <x:c r="T11" s="192" t="n">
        <x:f>(G11-F11)*1440</x:f>
        <x:v>4.999999995343387</x:v>
      </x:c>
      <x:c r="U11" s="192" t="n">
        <x:f>(H11-G11)*1440</x:f>
        <x:v>15.99999999976717</x:v>
      </x:c>
      <x:c r="V11" s="192" t="n">
        <x:f>(I11-H11)*1440</x:f>
        <x:v>2.999999999301508</x:v>
      </x:c>
      <x:c r="W11" s="192" t="n">
        <x:f>(J11-I11)*1440</x:f>
        <x:v>24.000000004889444</x:v>
      </x:c>
      <x:c r="X11" s="192" t="n">
        <x:f>(K11-J11)*1440</x:f>
        <x:v>40.99999999743886</x:v>
      </x:c>
      <x:c r="Y11" s="192" t="n">
        <x:f>(K11-D11)*24</x:f>
        <x:v>1.6499999999650754</x:v>
      </x:c>
    </x:row>
    <x:row r="12">
      <x:c r="A12" s="27" t="n">
        <x:v>7</x:v>
      </x:c>
      <x:c r="B12" s="27" t="str">
        <x:v>Pompe P-101</x:v>
      </x:c>
      <x:c r="C12" s="27" t="str">
        <x:v>Utilités</x:v>
      </x:c>
      <x:c r="D12" s="30" t="n">
        <x:v>46216.375</x:v>
      </x:c>
      <x:c r="E12" s="30" t="n">
        <x:v>46216.379166666666</x:v>
      </x:c>
      <x:c r="F12" s="30" t="n">
        <x:v>46216.38333333333</x:v>
      </x:c>
      <x:c r="G12" s="30" t="n">
        <x:v>46216.3875</x:v>
      </x:c>
      <x:c r="H12" s="30" t="n">
        <x:v>46216.399305555555</x:v>
      </x:c>
      <x:c r="I12" s="30" t="n">
        <x:v>46216.40138888889</x:v>
      </x:c>
      <x:c r="J12" s="30" t="n">
        <x:v>46216.41875</x:v>
      </x:c>
      <x:c r="K12" s="30" t="n">
        <x:v>46216.447916666664</x:v>
      </x:c>
      <x:c r="L12" s="32" t="n">
        <x:v>720</x:v>
      </x:c>
      <x:c r="M12" s="27" t="str">
        <x:v>Roulement</x:v>
      </x:c>
      <x:c r="N12" s="34" t="n">
        <x:v>2145</x:v>
      </x:c>
      <x:c r="O12" s="36" t="n">
        <x:v>3640</x:v>
      </x:c>
      <x:c r="P12" s="27" t="str">
        <x:v>Haute</x:v>
      </x:c>
      <x:c r="Q12" s="27" t="str">
        <x:v>Karim</x:v>
      </x:c>
      <x:c r="R12" s="192" t="n">
        <x:f>(E12-D12)*1440</x:f>
        <x:v>5.999999998603016</x:v>
      </x:c>
      <x:c r="S12" s="192" t="n">
        <x:f>(F12-E12)*1440</x:f>
        <x:v>5.999999998603016</x:v>
      </x:c>
      <x:c r="T12" s="192" t="n">
        <x:f>(G12-F12)*1440</x:f>
        <x:v>5.999999998603016</x:v>
      </x:c>
      <x:c r="U12" s="192" t="n">
        <x:f>(H12-G12)*1440</x:f>
        <x:v>17.0000000030268</x:v>
      </x:c>
      <x:c r="V12" s="192" t="n">
        <x:f>(I12-H12)*1440</x:f>
        <x:v>2.999999999301508</x:v>
      </x:c>
      <x:c r="W12" s="192" t="n">
        <x:f>(J12-I12)*1440</x:f>
        <x:v>24.999999997671694</x:v>
      </x:c>
      <x:c r="X12" s="192" t="n">
        <x:f>(K12-J12)*1440</x:f>
        <x:v>42.00000000069849</x:v>
      </x:c>
      <x:c r="Y12" s="192" t="n">
        <x:f>(K12-D12)*24</x:f>
        <x:v>1.7499999999417923</x:v>
      </x:c>
    </x:row>
    <x:row r="13">
      <x:c r="A13" s="27" t="n">
        <x:v>8</x:v>
      </x:c>
      <x:c r="B13" s="27" t="str">
        <x:v>Compresseur C-02</x:v>
      </x:c>
      <x:c r="C13" s="27" t="str">
        <x:v>Air comprimé</x:v>
      </x:c>
      <x:c r="D13" s="30" t="n">
        <x:v>46218.416666666664</x:v>
      </x:c>
      <x:c r="E13" s="30" t="n">
        <x:v>46218.42152777778</x:v>
      </x:c>
      <x:c r="F13" s="30" t="n">
        <x:v>46218.42361111111</x:v>
      </x:c>
      <x:c r="G13" s="30" t="n">
        <x:v>46218.42847222222</x:v>
      </x:c>
      <x:c r="H13" s="30" t="n">
        <x:v>46218.43541666667</x:v>
      </x:c>
      <x:c r="I13" s="30" t="n">
        <x:v>46218.4375</x:v>
      </x:c>
      <x:c r="J13" s="30" t="n">
        <x:v>46218.455555555556</x:v>
      </x:c>
      <x:c r="K13" s="30" t="n">
        <x:v>46218.48541666667</x:v>
      </x:c>
      <x:c r="L13" s="32" t="n">
        <x:v>720</x:v>
      </x:c>
      <x:c r="M13" s="27" t="str">
        <x:v>Capteur</x:v>
      </x:c>
      <x:c r="N13" s="34" t="n">
        <x:v>2280</x:v>
      </x:c>
      <x:c r="O13" s="36" t="n">
        <x:v>4060</x:v>
      </x:c>
      <x:c r="P13" s="27" t="str">
        <x:v>Critique</x:v>
      </x:c>
      <x:c r="Q13" s="27" t="str">
        <x:v>Nadia</x:v>
      </x:c>
      <x:c r="R13" s="192" t="n">
        <x:f>(E13-D13)*1440</x:f>
        <x:v>7.000000001862645</x:v>
      </x:c>
      <x:c r="S13" s="192" t="n">
        <x:f>(F13-E13)*1440</x:f>
        <x:v>2.999999999301508</x:v>
      </x:c>
      <x:c r="T13" s="192" t="n">
        <x:f>(G13-F13)*1440</x:f>
        <x:v>7.000000001862645</x:v>
      </x:c>
      <x:c r="U13" s="192" t="n">
        <x:f>(H13-G13)*1440</x:f>
        <x:v>10.000000001164153</x:v>
      </x:c>
      <x:c r="V13" s="192" t="n">
        <x:f>(I13-H13)*1440</x:f>
        <x:v>2.999999999301508</x:v>
      </x:c>
      <x:c r="W13" s="192" t="n">
        <x:f>(J13-I13)*1440</x:f>
        <x:v>26.000000000931323</x:v>
      </x:c>
      <x:c r="X13" s="192" t="n">
        <x:f>(K13-J13)*1440</x:f>
        <x:v>43.00000000395812</x:v>
      </x:c>
      <x:c r="Y13" s="192" t="n">
        <x:f>(K13-D13)*24</x:f>
        <x:v>1.6500000001396984</x:v>
      </x:c>
    </x:row>
    <x:row r="14">
      <x:c r="A14" s="27" t="n">
        <x:v>9</x:v>
      </x:c>
      <x:c r="B14" s="27" t="str">
        <x:v>Convoyeur CV-07</x:v>
      </x:c>
      <x:c r="C14" s="27" t="str">
        <x:v>Conditionnement</x:v>
      </x:c>
      <x:c r="D14" s="30" t="n">
        <x:v>46220.333333333336</x:v>
      </x:c>
      <x:c r="E14" s="30" t="n">
        <x:v>46220.33888888889</x:v>
      </x:c>
      <x:c r="F14" s="30" t="n">
        <x:v>46220.34166666667</x:v>
      </x:c>
      <x:c r="G14" s="30" t="n">
        <x:v>46220.34722222222</x:v>
      </x:c>
      <x:c r="H14" s="30" t="n">
        <x:v>46220.35486111111</x:v>
      </x:c>
      <x:c r="I14" s="30" t="n">
        <x:v>46220.356944444444</x:v>
      </x:c>
      <x:c r="J14" s="30" t="n">
        <x:v>46220.37569444445</x:v>
      </x:c>
      <x:c r="K14" s="30" t="n">
        <x:v>46220.40625</x:v>
      </x:c>
      <x:c r="L14" s="32" t="n">
        <x:v>720</x:v>
      </x:c>
      <x:c r="M14" s="27" t="str">
        <x:v>Courroie</x:v>
      </x:c>
      <x:c r="N14" s="34" t="n">
        <x:v>2415</x:v>
      </x:c>
      <x:c r="O14" s="36" t="n">
        <x:v>4480</x:v>
      </x:c>
      <x:c r="P14" s="27" t="str">
        <x:v>Moyenne</x:v>
      </x:c>
      <x:c r="Q14" s="27" t="str">
        <x:v>Youssef</x:v>
      </x:c>
      <x:c r="R14" s="192" t="n">
        <x:f>(E14-D14)*1440</x:f>
        <x:v>7.999999994644895</x:v>
      </x:c>
      <x:c r="S14" s="192" t="n">
        <x:f>(F14-E14)*1440</x:f>
        <x:v>4.000000002561137</x:v>
      </x:c>
      <x:c r="T14" s="192" t="n">
        <x:f>(G14-F14)*1440</x:f>
        <x:v>7.999999994644895</x:v>
      </x:c>
      <x:c r="U14" s="192" t="n">
        <x:f>(H14-G14)*1440</x:f>
        <x:v>11.000000004423782</x:v>
      </x:c>
      <x:c r="V14" s="192" t="n">
        <x:f>(I14-H14)*1440</x:f>
        <x:v>2.999999999301508</x:v>
      </x:c>
      <x:c r="W14" s="192" t="n">
        <x:f>(J14-I14)*1440</x:f>
        <x:v>27.00000000419095</x:v>
      </x:c>
      <x:c r="X14" s="192" t="n">
        <x:f>(K14-J14)*1440</x:f>
        <x:v>43.99999999674037</x:v>
      </x:c>
      <x:c r="Y14" s="192" t="n">
        <x:f>(K14-D14)*24</x:f>
        <x:v>1.7499999999417923</x:v>
      </x:c>
    </x:row>
    <x:row r="15">
      <x:c r="A15" s="27" t="n">
        <x:v>10</x:v>
      </x:c>
      <x:c r="B15" s="27" t="str">
        <x:v>Moteur M-12</x:v>
      </x:c>
      <x:c r="C15" s="27" t="str">
        <x:v>Production</x:v>
      </x:c>
      <x:c r="D15" s="30" t="n">
        <x:v>46222.375</x:v>
      </x:c>
      <x:c r="E15" s="30" t="n">
        <x:v>46222.37777777778</x:v>
      </x:c>
      <x:c r="F15" s="30" t="n">
        <x:v>46222.38125</x:v>
      </x:c>
      <x:c r="G15" s="30" t="n">
        <x:v>46222.3875</x:v>
      </x:c>
      <x:c r="H15" s="30" t="n">
        <x:v>46222.395833333336</x:v>
      </x:c>
      <x:c r="I15" s="30" t="n">
        <x:v>46222.39791666667</x:v>
      </x:c>
      <x:c r="J15" s="30" t="n">
        <x:v>46222.41736111111</x:v>
      </x:c>
      <x:c r="K15" s="30" t="n">
        <x:v>46222.44861111111</x:v>
      </x:c>
      <x:c r="L15" s="32" t="n">
        <x:v>720</x:v>
      </x:c>
      <x:c r="M15" s="27" t="str">
        <x:v>Fusible</x:v>
      </x:c>
      <x:c r="N15" s="34" t="n">
        <x:v>2550</x:v>
      </x:c>
      <x:c r="O15" s="36" t="n">
        <x:v>4900</x:v>
      </x:c>
      <x:c r="P15" s="27" t="str">
        <x:v>Haute</x:v>
      </x:c>
      <x:c r="Q15" s="27" t="str">
        <x:v>Salma</x:v>
      </x:c>
      <x:c r="R15" s="192" t="n">
        <x:f>(E15-D15)*1440</x:f>
        <x:v>4.000000002561137</x:v>
      </x:c>
      <x:c r="S15" s="192" t="n">
        <x:f>(F15-E15)*1440</x:f>
        <x:v>4.999999995343387</x:v>
      </x:c>
      <x:c r="T15" s="192" t="n">
        <x:f>(G15-F15)*1440</x:f>
        <x:v>8.999999997904524</x:v>
      </x:c>
      <x:c r="U15" s="192" t="n">
        <x:f>(H15-G15)*1440</x:f>
        <x:v>12.000000007683411</x:v>
      </x:c>
      <x:c r="V15" s="192" t="n">
        <x:f>(I15-H15)*1440</x:f>
        <x:v>2.999999999301508</x:v>
      </x:c>
      <x:c r="W15" s="192" t="n">
        <x:f>(J15-I15)*1440</x:f>
        <x:v>27.9999999969732</x:v>
      </x:c>
      <x:c r="X15" s="192" t="n">
        <x:f>(K15-J15)*1440</x:f>
        <x:v>45</x:v>
      </x:c>
      <x:c r="Y15" s="192" t="n">
        <x:f>(K15-D15)*24</x:f>
        <x:v>1.7666666666627862</x:v>
      </x:c>
    </x:row>
    <x:row r="16">
      <x:c r="A16" s="27" t="n">
        <x:v>11</x:v>
      </x:c>
      <x:c r="B16" s="27" t="str">
        <x:v>Presse PR-04</x:v>
      </x:c>
      <x:c r="C16" s="27" t="str">
        <x:v>Usinage</x:v>
      </x:c>
      <x:c r="D16" s="30" t="n">
        <x:v>46224.416666666664</x:v>
      </x:c>
      <x:c r="E16" s="30" t="n">
        <x:v>46224.42013888889</x:v>
      </x:c>
      <x:c r="F16" s="30" t="n">
        <x:v>46224.424305555556</x:v>
      </x:c>
      <x:c r="G16" s="30" t="n">
        <x:v>46224.43125</x:v>
      </x:c>
      <x:c r="H16" s="30" t="n">
        <x:v>46224.44027777778</x:v>
      </x:c>
      <x:c r="I16" s="30" t="n">
        <x:v>46224.44236111111</x:v>
      </x:c>
      <x:c r="J16" s="30" t="n">
        <x:v>46224.4625</x:v>
      </x:c>
      <x:c r="K16" s="30" t="n">
        <x:v>46224.49444444444</x:v>
      </x:c>
      <x:c r="L16" s="32" t="n">
        <x:v>640</x:v>
      </x:c>
      <x:c r="M16" s="27" t="str">
        <x:v>Carte électronique</x:v>
      </x:c>
      <x:c r="N16" s="34" t="n">
        <x:v>2685</x:v>
      </x:c>
      <x:c r="O16" s="36" t="n">
        <x:v>5320</x:v>
      </x:c>
      <x:c r="P16" s="27" t="str">
        <x:v>Critique</x:v>
      </x:c>
      <x:c r="Q16" s="27" t="str">
        <x:v>Hamza</x:v>
      </x:c>
      <x:c r="R16" s="192" t="n">
        <x:f>(E16-D16)*1440</x:f>
        <x:v>5.000000005820766</x:v>
      </x:c>
      <x:c r="S16" s="192" t="n">
        <x:f>(F16-E16)*1440</x:f>
        <x:v>5.999999998603016</x:v>
      </x:c>
      <x:c r="T16" s="192" t="n">
        <x:f>(G16-F16)*1440</x:f>
        <x:v>10.000000001164153</x:v>
      </x:c>
      <x:c r="U16" s="192" t="n">
        <x:f>(H16-G16)*1440</x:f>
        <x:v>13.000000000465661</x:v>
      </x:c>
      <x:c r="V16" s="192" t="n">
        <x:f>(I16-H16)*1440</x:f>
        <x:v>2.999999999301508</x:v>
      </x:c>
      <x:c r="W16" s="192" t="n">
        <x:f>(J16-I16)*1440</x:f>
        <x:v>29.00000000023283</x:v>
      </x:c>
      <x:c r="X16" s="192" t="n">
        <x:f>(K16-J16)*1440</x:f>
        <x:v>45.99999999278225</x:v>
      </x:c>
      <x:c r="Y16" s="192" t="n">
        <x:f>(K16-D16)*24</x:f>
        <x:v>1.866666666639503</x:v>
      </x:c>
    </x:row>
    <x:row r="17">
      <x:c r="A17" s="27" t="n">
        <x:v>12</x:v>
      </x:c>
      <x:c r="B17" s="27" t="str">
        <x:v>Four F-03</x:v>
      </x:c>
      <x:c r="C17" s="27" t="str">
        <x:v>Traitement</x:v>
      </x:c>
      <x:c r="D17" s="30" t="n">
        <x:v>46226.333333333336</x:v>
      </x:c>
      <x:c r="E17" s="30" t="n">
        <x:v>46226.3375</x:v>
      </x:c>
      <x:c r="F17" s="30" t="n">
        <x:v>46226.339583333334</x:v>
      </x:c>
      <x:c r="G17" s="30" t="n">
        <x:v>46226.34305555555</x:v>
      </x:c>
      <x:c r="H17" s="30" t="n">
        <x:v>46226.35277777778</x:v>
      </x:c>
      <x:c r="I17" s="30" t="n">
        <x:v>46226.35486111111</x:v>
      </x:c>
      <x:c r="J17" s="30" t="n">
        <x:v>46226.37569444445</x:v>
      </x:c>
      <x:c r="K17" s="30" t="n">
        <x:v>46226.40833333333</x:v>
      </x:c>
      <x:c r="L17" s="32" t="n">
        <x:v>720</x:v>
      </x:c>
      <x:c r="M17" s="27" t="str">
        <x:v>Joint</x:v>
      </x:c>
      <x:c r="N17" s="34" t="n">
        <x:v>2820</x:v>
      </x:c>
      <x:c r="O17" s="36" t="n">
        <x:v>5740</x:v>
      </x:c>
      <x:c r="P17" s="27" t="str">
        <x:v>Haute</x:v>
      </x:c>
      <x:c r="Q17" s="27" t="str">
        <x:v>Imane</x:v>
      </x:c>
      <x:c r="R17" s="192" t="n">
        <x:f>(E17-D17)*1440</x:f>
        <x:v>5.999999998603016</x:v>
      </x:c>
      <x:c r="S17" s="192" t="n">
        <x:f>(F17-E17)*1440</x:f>
        <x:v>2.999999999301508</x:v>
      </x:c>
      <x:c r="T17" s="192" t="n">
        <x:f>(G17-F17)*1440</x:f>
        <x:v>4.999999995343387</x:v>
      </x:c>
      <x:c r="U17" s="192" t="n">
        <x:f>(H17-G17)*1440</x:f>
        <x:v>14.00000000372529</x:v>
      </x:c>
      <x:c r="V17" s="192" t="n">
        <x:f>(I17-H17)*1440</x:f>
        <x:v>2.999999999301508</x:v>
      </x:c>
      <x:c r="W17" s="192" t="n">
        <x:f>(J17-I17)*1440</x:f>
        <x:v>30.00000000349246</x:v>
      </x:c>
      <x:c r="X17" s="192" t="n">
        <x:f>(K17-J17)*1440</x:f>
        <x:v>46.99999999604188</x:v>
      </x:c>
      <x:c r="Y17" s="192" t="n">
        <x:f>(K17-D17)*24</x:f>
        <x:v>1.7999999999301508</x:v>
      </x:c>
    </x:row>
    <x:row r="18">
      <x:c r="A18" s="27" t="n">
        <x:v>13</x:v>
      </x:c>
      <x:c r="B18" s="27" t="str">
        <x:v>Pompe P-101</x:v>
      </x:c>
      <x:c r="C18" s="27" t="str">
        <x:v>Utilités</x:v>
      </x:c>
      <x:c r="D18" s="30" t="n">
        <x:v>46228.375</x:v>
      </x:c>
      <x:c r="E18" s="30" t="n">
        <x:v>46228.37986111111</x:v>
      </x:c>
      <x:c r="F18" s="30" t="n">
        <x:v>46228.38263888889</x:v>
      </x:c>
      <x:c r="G18" s="30" t="n">
        <x:v>46228.38680555556</x:v>
      </x:c>
      <x:c r="H18" s="30" t="n">
        <x:v>46228.39722222222</x:v>
      </x:c>
      <x:c r="I18" s="30" t="n">
        <x:v>46228.399305555555</x:v>
      </x:c>
      <x:c r="J18" s="30" t="n">
        <x:v>46228.42083333333</x:v>
      </x:c>
      <x:c r="K18" s="30" t="n">
        <x:v>46228.45416666667</x:v>
      </x:c>
      <x:c r="L18" s="32" t="n">
        <x:v>720</x:v>
      </x:c>
      <x:c r="M18" s="27" t="str">
        <x:v>Roulement</x:v>
      </x:c>
      <x:c r="N18" s="34" t="n">
        <x:v>2955</x:v>
      </x:c>
      <x:c r="O18" s="36" t="n">
        <x:v>6160</x:v>
      </x:c>
      <x:c r="P18" s="27" t="str">
        <x:v>Haute</x:v>
      </x:c>
      <x:c r="Q18" s="27" t="str">
        <x:v>Karim</x:v>
      </x:c>
      <x:c r="R18" s="192" t="n">
        <x:f>(E18-D18)*1440</x:f>
        <x:v>7.000000001862645</x:v>
      </x:c>
      <x:c r="S18" s="192" t="n">
        <x:f>(F18-E18)*1440</x:f>
        <x:v>4.000000002561137</x:v>
      </x:c>
      <x:c r="T18" s="192" t="n">
        <x:f>(G18-F18)*1440</x:f>
        <x:v>5.999999998603016</x:v>
      </x:c>
      <x:c r="U18" s="192" t="n">
        <x:f>(H18-G18)*1440</x:f>
        <x:v>14.99999999650754</x:v>
      </x:c>
      <x:c r="V18" s="192" t="n">
        <x:f>(I18-H18)*1440</x:f>
        <x:v>2.999999999301508</x:v>
      </x:c>
      <x:c r="W18" s="192" t="n">
        <x:f>(J18-I18)*1440</x:f>
        <x:v>30.99999999627471</x:v>
      </x:c>
      <x:c r="X18" s="192" t="n">
        <x:f>(K18-J18)*1440</x:f>
        <x:v>48.00000000977889</x:v>
      </x:c>
      <x:c r="Y18" s="192" t="n">
        <x:f>(K18-D18)*24</x:f>
        <x:v>1.9000000000814907</x:v>
      </x:c>
    </x:row>
    <x:row r="19">
      <x:c r="A19" s="27" t="n">
        <x:v>14</x:v>
      </x:c>
      <x:c r="B19" s="27" t="str">
        <x:v>Compresseur C-02</x:v>
      </x:c>
      <x:c r="C19" s="27" t="str">
        <x:v>Air comprimé</x:v>
      </x:c>
      <x:c r="D19" s="30" t="n">
        <x:v>46230.416666666664</x:v>
      </x:c>
      <x:c r="E19" s="30" t="n">
        <x:v>46230.42222222222</x:v>
      </x:c>
      <x:c r="F19" s="30" t="n">
        <x:v>46230.42569444444</x:v>
      </x:c>
      <x:c r="G19" s="30" t="n">
        <x:v>46230.430555555555</x:v>
      </x:c>
      <x:c r="H19" s="30" t="n">
        <x:v>46230.441666666666</x:v>
      </x:c>
      <x:c r="I19" s="30" t="n">
        <x:v>46230.44375</x:v>
      </x:c>
      <x:c r="J19" s="30" t="n">
        <x:v>46230.46597222222</x:v>
      </x:c>
      <x:c r="K19" s="30" t="n">
        <x:v>46230.5</x:v>
      </x:c>
      <x:c r="L19" s="32" t="n">
        <x:v>720</x:v>
      </x:c>
      <x:c r="M19" s="27" t="str">
        <x:v>Capteur</x:v>
      </x:c>
      <x:c r="N19" s="34" t="n">
        <x:v>3090</x:v>
      </x:c>
      <x:c r="O19" s="36" t="n">
        <x:v>6580</x:v>
      </x:c>
      <x:c r="P19" s="27" t="str">
        <x:v>Critique</x:v>
      </x:c>
      <x:c r="Q19" s="27" t="str">
        <x:v>Nadia</x:v>
      </x:c>
      <x:c r="R19" s="192" t="n">
        <x:f>(E19-D19)*1440</x:f>
        <x:v>8.000000005122274</x:v>
      </x:c>
      <x:c r="S19" s="192" t="n">
        <x:f>(F19-E19)*1440</x:f>
        <x:v>4.999999995343387</x:v>
      </x:c>
      <x:c r="T19" s="192" t="n">
        <x:f>(G19-F19)*1440</x:f>
        <x:v>7.000000001862645</x:v>
      </x:c>
      <x:c r="U19" s="192" t="n">
        <x:f>(H19-G19)*1440</x:f>
        <x:v>15.99999999976717</x:v>
      </x:c>
      <x:c r="V19" s="192" t="n">
        <x:f>(I19-H19)*1440</x:f>
        <x:v>2.999999999301508</x:v>
      </x:c>
      <x:c r="W19" s="192" t="n">
        <x:f>(J19-I19)*1440</x:f>
        <x:v>31.99999999953434</x:v>
      </x:c>
      <x:c r="X19" s="192" t="n">
        <x:f>(K19-J19)*1440</x:f>
        <x:v>49.00000000256114</x:v>
      </x:c>
      <x:c r="Y19" s="192" t="n">
        <x:f>(K19-D19)*24</x:f>
        <x:v>2.0000000000582077</x:v>
      </x:c>
    </x:row>
    <x:row r="20">
      <x:c r="A20" s="27" t="n">
        <x:v>15</x:v>
      </x:c>
      <x:c r="B20" s="27" t="str">
        <x:v>Convoyeur CV-07</x:v>
      </x:c>
      <x:c r="C20" s="27" t="str">
        <x:v>Conditionnement</x:v>
      </x:c>
      <x:c r="D20" s="30" t="n">
        <x:v>46232.333333333336</x:v>
      </x:c>
      <x:c r="E20" s="30" t="n">
        <x:v>46232.33611111111</x:v>
      </x:c>
      <x:c r="F20" s="30" t="n">
        <x:v>46232.34027777778</x:v>
      </x:c>
      <x:c r="G20" s="30" t="n">
        <x:v>46232.34583333333</x:v>
      </x:c>
      <x:c r="H20" s="30" t="n">
        <x:v>46232.35763888889</x:v>
      </x:c>
      <x:c r="I20" s="30" t="n">
        <x:v>46232.35972222222</x:v>
      </x:c>
      <x:c r="J20" s="30" t="n">
        <x:v>46232.38263888889</x:v>
      </x:c>
      <x:c r="K20" s="30" t="n">
        <x:v>46232.41736111111</x:v>
      </x:c>
      <x:c r="L20" s="32" t="n">
        <x:v>720</x:v>
      </x:c>
      <x:c r="M20" s="27" t="str">
        <x:v>Courroie</x:v>
      </x:c>
      <x:c r="N20" s="34" t="n">
        <x:v>3225</x:v>
      </x:c>
      <x:c r="O20" s="36" t="n">
        <x:v>7000</x:v>
      </x:c>
      <x:c r="P20" s="27" t="str">
        <x:v>Moyenne</x:v>
      </x:c>
      <x:c r="Q20" s="27" t="str">
        <x:v>Youssef</x:v>
      </x:c>
      <x:c r="R20" s="192" t="n">
        <x:f>(E20-D20)*1440</x:f>
        <x:v>3.999999992083758</x:v>
      </x:c>
      <x:c r="S20" s="192" t="n">
        <x:f>(F20-E20)*1440</x:f>
        <x:v>6.000000009080395</x:v>
      </x:c>
      <x:c r="T20" s="192" t="n">
        <x:f>(G20-F20)*1440</x:f>
        <x:v>7.999999994644895</x:v>
      </x:c>
      <x:c r="U20" s="192" t="n">
        <x:f>(H20-G20)*1440</x:f>
        <x:v>17.0000000030268</x:v>
      </x:c>
      <x:c r="V20" s="192" t="n">
        <x:f>(I20-H20)*1440</x:f>
        <x:v>2.999999999301508</x:v>
      </x:c>
      <x:c r="W20" s="192" t="n">
        <x:f>(J20-I20)*1440</x:f>
        <x:v>33.00000000279397</x:v>
      </x:c>
      <x:c r="X20" s="192" t="n">
        <x:f>(K20-J20)*1440</x:f>
        <x:v>49.99999999534339</x:v>
      </x:c>
      <x:c r="Y20" s="192" t="n">
        <x:f>(K20-D20)*24</x:f>
        <x:v>2.0166666666045785</x:v>
      </x:c>
    </x:row>
    <x:row r="21">
      <x:c r="A21" s="27" t="n">
        <x:v>16</x:v>
      </x:c>
      <x:c r="B21" s="27" t="str">
        <x:v>Moteur M-12</x:v>
      </x:c>
      <x:c r="C21" s="27" t="str">
        <x:v>Production</x:v>
      </x:c>
      <x:c r="D21" s="30" t="n">
        <x:v>46234.375</x:v>
      </x:c>
      <x:c r="E21" s="30" t="n">
        <x:v>46234.37847222222</x:v>
      </x:c>
      <x:c r="F21" s="30" t="n">
        <x:v>46234.38055555556</x:v>
      </x:c>
      <x:c r="G21" s="30" t="n">
        <x:v>46234.38680555556</x:v>
      </x:c>
      <x:c r="H21" s="30" t="n">
        <x:v>46234.39375</x:v>
      </x:c>
      <x:c r="I21" s="30" t="n">
        <x:v>46234.395833333336</x:v>
      </x:c>
      <x:c r="J21" s="30" t="n">
        <x:v>46234.419444444444</x:v>
      </x:c>
      <x:c r="K21" s="30" t="n">
        <x:v>46234.45486111111</x:v>
      </x:c>
      <x:c r="L21" s="32" t="n">
        <x:v>720</x:v>
      </x:c>
      <x:c r="M21" s="27" t="str">
        <x:v>Fusible</x:v>
      </x:c>
      <x:c r="N21" s="34" t="n">
        <x:v>3360</x:v>
      </x:c>
      <x:c r="O21" s="36" t="n">
        <x:v>7420</x:v>
      </x:c>
      <x:c r="P21" s="27" t="str">
        <x:v>Haute</x:v>
      </x:c>
      <x:c r="Q21" s="27" t="str">
        <x:v>Salma</x:v>
      </x:c>
      <x:c r="R21" s="192" t="n">
        <x:f>(E21-D21)*1440</x:f>
        <x:v>4.999999995343387</x:v>
      </x:c>
      <x:c r="S21" s="192" t="n">
        <x:f>(F21-E21)*1440</x:f>
        <x:v>3.000000009778887</x:v>
      </x:c>
      <x:c r="T21" s="192" t="n">
        <x:f>(G21-F21)*1440</x:f>
        <x:v>8.999999997904524</x:v>
      </x:c>
      <x:c r="U21" s="192" t="n">
        <x:f>(H21-G21)*1440</x:f>
        <x:v>10.000000001164153</x:v>
      </x:c>
      <x:c r="V21" s="192" t="n">
        <x:f>(I21-H21)*1440</x:f>
        <x:v>2.999999999301508</x:v>
      </x:c>
      <x:c r="W21" s="192" t="n">
        <x:f>(J21-I21)*1440</x:f>
        <x:v>33.99999999557622</x:v>
      </x:c>
      <x:c r="X21" s="192" t="n">
        <x:f>(K21-J21)*1440</x:f>
        <x:v>50.999999998603016</x:v>
      </x:c>
      <x:c r="Y21" s="192" t="n">
        <x:f>(K21-D21)*24</x:f>
        <x:v>1.9166666666278616</x:v>
      </x:c>
    </x:row>
    <x:row r="22">
      <x:c r="A22" s="27" t="n">
        <x:v>17</x:v>
      </x:c>
      <x:c r="B22" s="27" t="str">
        <x:v>Presse PR-04</x:v>
      </x:c>
      <x:c r="C22" s="27" t="str">
        <x:v>Usinage</x:v>
      </x:c>
      <x:c r="D22" s="30" t="n">
        <x:v>46236.416666666664</x:v>
      </x:c>
      <x:c r="E22" s="30" t="n">
        <x:v>46236.42083333333</x:v>
      </x:c>
      <x:c r="F22" s="30" t="n">
        <x:v>46236.42361111111</x:v>
      </x:c>
      <x:c r="G22" s="30" t="n">
        <x:v>46236.430555555555</x:v>
      </x:c>
      <x:c r="H22" s="30" t="n">
        <x:v>46236.43819444445</x:v>
      </x:c>
      <x:c r="I22" s="30" t="n">
        <x:v>46236.44027777778</x:v>
      </x:c>
      <x:c r="J22" s="30" t="n">
        <x:v>46236.464583333334</x:v>
      </x:c>
      <x:c r="K22" s="30" t="n">
        <x:v>46236.50069444445</x:v>
      </x:c>
      <x:c r="L22" s="32" t="n">
        <x:v>640</x:v>
      </x:c>
      <x:c r="M22" s="27" t="str">
        <x:v>Carte électronique</x:v>
      </x:c>
      <x:c r="N22" s="34" t="n">
        <x:v>3495</x:v>
      </x:c>
      <x:c r="O22" s="36" t="n">
        <x:v>7840</x:v>
      </x:c>
      <x:c r="P22" s="27" t="str">
        <x:v>Critique</x:v>
      </x:c>
      <x:c r="Q22" s="27" t="str">
        <x:v>Hamza</x:v>
      </x:c>
      <x:c r="R22" s="192" t="n">
        <x:f>(E22-D22)*1440</x:f>
        <x:v>5.999999998603016</x:v>
      </x:c>
      <x:c r="S22" s="192" t="n">
        <x:f>(F22-E22)*1440</x:f>
        <x:v>4.000000002561137</x:v>
      </x:c>
      <x:c r="T22" s="192" t="n">
        <x:f>(G22-F22)*1440</x:f>
        <x:v>10.000000001164153</x:v>
      </x:c>
      <x:c r="U22" s="192" t="n">
        <x:f>(H22-G22)*1440</x:f>
        <x:v>11.000000004423782</x:v>
      </x:c>
      <x:c r="V22" s="192" t="n">
        <x:f>(I22-H22)*1440</x:f>
        <x:v>2.999999999301508</x:v>
      </x:c>
      <x:c r="W22" s="192" t="n">
        <x:f>(J22-I22)*1440</x:f>
        <x:v>34.99999999883585</x:v>
      </x:c>
      <x:c r="X22" s="192" t="n">
        <x:f>(K22-J22)*1440</x:f>
        <x:v>52.000000001862645</x:v>
      </x:c>
      <x:c r="Y22" s="192" t="n">
        <x:f>(K22-D22)*24</x:f>
        <x:v>2.0166666667792015</x:v>
      </x:c>
    </x:row>
    <x:row r="23">
      <x:c r="A23" s="27" t="n">
        <x:v>18</x:v>
      </x:c>
      <x:c r="B23" s="27" t="str">
        <x:v>Four F-03</x:v>
      </x:c>
      <x:c r="C23" s="27" t="str">
        <x:v>Traitement</x:v>
      </x:c>
      <x:c r="D23" s="30" t="n">
        <x:v>46238.333333333336</x:v>
      </x:c>
      <x:c r="E23" s="30" t="n">
        <x:v>46238.33819444444</x:v>
      </x:c>
      <x:c r="F23" s="30" t="n">
        <x:v>46238.34166666667</x:v>
      </x:c>
      <x:c r="G23" s="30" t="n">
        <x:v>46238.345138888886</x:v>
      </x:c>
      <x:c r="H23" s="30" t="n">
        <x:v>46238.353472222225</x:v>
      </x:c>
      <x:c r="I23" s="30" t="n">
        <x:v>46238.35555555556</x:v>
      </x:c>
      <x:c r="J23" s="30" t="n">
        <x:v>46238.38055555556</x:v>
      </x:c>
      <x:c r="K23" s="30" t="n">
        <x:v>46238.41736111111</x:v>
      </x:c>
      <x:c r="L23" s="32" t="n">
        <x:v>720</x:v>
      </x:c>
      <x:c r="M23" s="27" t="str">
        <x:v>Joint</x:v>
      </x:c>
      <x:c r="N23" s="34" t="n">
        <x:v>3630</x:v>
      </x:c>
      <x:c r="O23" s="36" t="n">
        <x:v>8260</x:v>
      </x:c>
      <x:c r="P23" s="27" t="str">
        <x:v>Haute</x:v>
      </x:c>
      <x:c r="Q23" s="27" t="str">
        <x:v>Imane</x:v>
      </x:c>
      <x:c r="R23" s="192" t="n">
        <x:f>(E23-D23)*1440</x:f>
        <x:v>6.999999991385266</x:v>
      </x:c>
      <x:c r="S23" s="192" t="n">
        <x:f>(F23-E23)*1440</x:f>
        <x:v>5.000000005820766</x:v>
      </x:c>
      <x:c r="T23" s="192" t="n">
        <x:f>(G23-F23)*1440</x:f>
        <x:v>4.999999995343387</x:v>
      </x:c>
      <x:c r="U23" s="192" t="n">
        <x:f>(H23-G23)*1440</x:f>
        <x:v>12.000000007683411</x:v>
      </x:c>
      <x:c r="V23" s="192" t="n">
        <x:f>(I23-H23)*1440</x:f>
        <x:v>2.999999999301508</x:v>
      </x:c>
      <x:c r="W23" s="192" t="n">
        <x:f>(J23-I23)*1440</x:f>
        <x:v>36.000000002095476</x:v>
      </x:c>
      <x:c r="X23" s="192" t="n">
        <x:f>(K23-J23)*1440</x:f>
        <x:v>52.999999994644895</x:v>
      </x:c>
      <x:c r="Y23" s="192" t="n">
        <x:f>(K23-D23)*24</x:f>
        <x:v>2.0166666666045785</x:v>
      </x:c>
    </x:row>
    <x:row r="24">
      <x:c r="A24" s="27"/>
      <x:c r="B24" s="27"/>
      <x:c r="C24" s="27"/>
      <x:c r="D24" s="30"/>
      <x:c r="E24" s="30"/>
      <x:c r="F24" s="30"/>
      <x:c r="G24" s="30"/>
      <x:c r="H24" s="30"/>
      <x:c r="I24" s="30"/>
      <x:c r="J24" s="30"/>
      <x:c r="K24" s="30"/>
      <x:c r="L24" s="32"/>
      <x:c r="M24" s="27"/>
      <x:c r="N24" s="34"/>
      <x:c r="O24" s="36"/>
      <x:c r="P24" s="27"/>
      <x:c r="Q24" s="27"/>
      <x:c r="R24" s="192" t="n">
        <x:f>(E24-D24)*1440</x:f>
        <x:v>0</x:v>
      </x:c>
      <x:c r="S24" s="192" t="n">
        <x:f>(F24-E24)*1440</x:f>
        <x:v>0</x:v>
      </x:c>
      <x:c r="T24" s="192" t="n">
        <x:f>(G24-F24)*1440</x:f>
        <x:v>0</x:v>
      </x:c>
      <x:c r="U24" s="192" t="n">
        <x:f>(H24-G24)*1440</x:f>
        <x:v>0</x:v>
      </x:c>
      <x:c r="V24" s="192" t="n">
        <x:f>(I24-H24)*1440</x:f>
        <x:v>0</x:v>
      </x:c>
      <x:c r="W24" s="192" t="n">
        <x:f>(J24-I24)*1440</x:f>
        <x:v>0</x:v>
      </x:c>
      <x:c r="X24" s="192" t="n">
        <x:f>(K24-J24)*1440</x:f>
        <x:v>0</x:v>
      </x:c>
      <x:c r="Y24" s="192" t="n">
        <x:f>(K24-D24)*24</x:f>
        <x:v>0</x:v>
      </x:c>
    </x:row>
    <x:row r="25">
      <x:c r="A25" s="27"/>
      <x:c r="B25" s="27"/>
      <x:c r="C25" s="27"/>
      <x:c r="D25" s="30"/>
      <x:c r="E25" s="30"/>
      <x:c r="F25" s="30"/>
      <x:c r="G25" s="30"/>
      <x:c r="H25" s="30"/>
      <x:c r="I25" s="30"/>
      <x:c r="J25" s="30"/>
      <x:c r="K25" s="30"/>
      <x:c r="L25" s="32"/>
      <x:c r="M25" s="27"/>
      <x:c r="N25" s="34"/>
      <x:c r="O25" s="36"/>
      <x:c r="P25" s="27"/>
      <x:c r="Q25" s="27"/>
      <x:c r="R25" s="192" t="n">
        <x:f>(E25-D25)*1440</x:f>
        <x:v>0</x:v>
      </x:c>
      <x:c r="S25" s="192" t="n">
        <x:f>(F25-E25)*1440</x:f>
        <x:v>0</x:v>
      </x:c>
      <x:c r="T25" s="192" t="n">
        <x:f>(G25-F25)*1440</x:f>
        <x:v>0</x:v>
      </x:c>
      <x:c r="U25" s="192" t="n">
        <x:f>(H25-G25)*1440</x:f>
        <x:v>0</x:v>
      </x:c>
      <x:c r="V25" s="192" t="n">
        <x:f>(I25-H25)*1440</x:f>
        <x:v>0</x:v>
      </x:c>
      <x:c r="W25" s="192" t="n">
        <x:f>(J25-I25)*1440</x:f>
        <x:v>0</x:v>
      </x:c>
      <x:c r="X25" s="192" t="n">
        <x:f>(K25-J25)*1440</x:f>
        <x:v>0</x:v>
      </x:c>
      <x:c r="Y25" s="192" t="n">
        <x:f>(K25-D25)*24</x:f>
        <x:v>0</x:v>
      </x:c>
    </x:row>
    <x:row r="26">
      <x:c r="A26" s="27"/>
      <x:c r="B26" s="27"/>
      <x:c r="C26" s="27"/>
      <x:c r="D26" s="30"/>
      <x:c r="E26" s="30"/>
      <x:c r="F26" s="30"/>
      <x:c r="G26" s="30"/>
      <x:c r="H26" s="30"/>
      <x:c r="I26" s="30"/>
      <x:c r="J26" s="30"/>
      <x:c r="K26" s="30"/>
      <x:c r="L26" s="32"/>
      <x:c r="M26" s="27"/>
      <x:c r="N26" s="34"/>
      <x:c r="O26" s="36"/>
      <x:c r="P26" s="27"/>
      <x:c r="Q26" s="27"/>
      <x:c r="R26" s="192" t="n">
        <x:f>(E26-D26)*1440</x:f>
        <x:v>0</x:v>
      </x:c>
      <x:c r="S26" s="192" t="n">
        <x:f>(F26-E26)*1440</x:f>
        <x:v>0</x:v>
      </x:c>
      <x:c r="T26" s="192" t="n">
        <x:f>(G26-F26)*1440</x:f>
        <x:v>0</x:v>
      </x:c>
      <x:c r="U26" s="192" t="n">
        <x:f>(H26-G26)*1440</x:f>
        <x:v>0</x:v>
      </x:c>
      <x:c r="V26" s="192" t="n">
        <x:f>(I26-H26)*1440</x:f>
        <x:v>0</x:v>
      </x:c>
      <x:c r="W26" s="192" t="n">
        <x:f>(J26-I26)*1440</x:f>
        <x:v>0</x:v>
      </x:c>
      <x:c r="X26" s="192" t="n">
        <x:f>(K26-J26)*1440</x:f>
        <x:v>0</x:v>
      </x:c>
      <x:c r="Y26" s="192" t="n">
        <x:f>(K26-D26)*24</x:f>
        <x:v>0</x:v>
      </x:c>
    </x:row>
    <x:row r="27">
      <x:c r="A27" s="27"/>
      <x:c r="B27" s="27"/>
      <x:c r="C27" s="27"/>
      <x:c r="D27" s="30"/>
      <x:c r="E27" s="30"/>
      <x:c r="F27" s="30"/>
      <x:c r="G27" s="30"/>
      <x:c r="H27" s="30"/>
      <x:c r="I27" s="30"/>
      <x:c r="J27" s="30"/>
      <x:c r="K27" s="30"/>
      <x:c r="L27" s="32"/>
      <x:c r="M27" s="27"/>
      <x:c r="N27" s="34"/>
      <x:c r="O27" s="36"/>
      <x:c r="P27" s="27"/>
      <x:c r="Q27" s="27"/>
      <x:c r="R27" s="192" t="n">
        <x:f>(E27-D27)*1440</x:f>
        <x:v>0</x:v>
      </x:c>
      <x:c r="S27" s="192" t="n">
        <x:f>(F27-E27)*1440</x:f>
        <x:v>0</x:v>
      </x:c>
      <x:c r="T27" s="192" t="n">
        <x:f>(G27-F27)*1440</x:f>
        <x:v>0</x:v>
      </x:c>
      <x:c r="U27" s="192" t="n">
        <x:f>(H27-G27)*1440</x:f>
        <x:v>0</x:v>
      </x:c>
      <x:c r="V27" s="192" t="n">
        <x:f>(I27-H27)*1440</x:f>
        <x:v>0</x:v>
      </x:c>
      <x:c r="W27" s="192" t="n">
        <x:f>(J27-I27)*1440</x:f>
        <x:v>0</x:v>
      </x:c>
      <x:c r="X27" s="192" t="n">
        <x:f>(K27-J27)*1440</x:f>
        <x:v>0</x:v>
      </x:c>
      <x:c r="Y27" s="192" t="n">
        <x:f>(K27-D27)*24</x:f>
        <x:v>0</x:v>
      </x:c>
    </x:row>
    <x:row r="28">
      <x:c r="A28" s="27"/>
      <x:c r="B28" s="27"/>
      <x:c r="C28" s="27"/>
      <x:c r="D28" s="30"/>
      <x:c r="E28" s="30"/>
      <x:c r="F28" s="30"/>
      <x:c r="G28" s="30"/>
      <x:c r="H28" s="30"/>
      <x:c r="I28" s="30"/>
      <x:c r="J28" s="30"/>
      <x:c r="K28" s="30"/>
      <x:c r="L28" s="32"/>
      <x:c r="M28" s="27"/>
      <x:c r="N28" s="34"/>
      <x:c r="O28" s="36"/>
      <x:c r="P28" s="27"/>
      <x:c r="Q28" s="27"/>
      <x:c r="R28" s="192" t="n">
        <x:f>(E28-D28)*1440</x:f>
        <x:v>0</x:v>
      </x:c>
      <x:c r="S28" s="192" t="n">
        <x:f>(F28-E28)*1440</x:f>
        <x:v>0</x:v>
      </x:c>
      <x:c r="T28" s="192" t="n">
        <x:f>(G28-F28)*1440</x:f>
        <x:v>0</x:v>
      </x:c>
      <x:c r="U28" s="192" t="n">
        <x:f>(H28-G28)*1440</x:f>
        <x:v>0</x:v>
      </x:c>
      <x:c r="V28" s="192" t="n">
        <x:f>(I28-H28)*1440</x:f>
        <x:v>0</x:v>
      </x:c>
      <x:c r="W28" s="192" t="n">
        <x:f>(J28-I28)*1440</x:f>
        <x:v>0</x:v>
      </x:c>
      <x:c r="X28" s="192" t="n">
        <x:f>(K28-J28)*1440</x:f>
        <x:v>0</x:v>
      </x:c>
      <x:c r="Y28" s="192" t="n">
        <x:f>(K28-D28)*24</x:f>
        <x:v>0</x:v>
      </x:c>
    </x:row>
    <x:row r="29">
      <x:c r="A29" s="27"/>
      <x:c r="B29" s="27"/>
      <x:c r="C29" s="27"/>
      <x:c r="D29" s="30"/>
      <x:c r="E29" s="30"/>
      <x:c r="F29" s="30"/>
      <x:c r="G29" s="30"/>
      <x:c r="H29" s="30"/>
      <x:c r="I29" s="30"/>
      <x:c r="J29" s="30"/>
      <x:c r="K29" s="30"/>
      <x:c r="L29" s="32"/>
      <x:c r="M29" s="27"/>
      <x:c r="N29" s="34"/>
      <x:c r="O29" s="36"/>
      <x:c r="P29" s="27"/>
      <x:c r="Q29" s="27"/>
      <x:c r="R29" s="192" t="n">
        <x:f>(E29-D29)*1440</x:f>
        <x:v>0</x:v>
      </x:c>
      <x:c r="S29" s="192" t="n">
        <x:f>(F29-E29)*1440</x:f>
        <x:v>0</x:v>
      </x:c>
      <x:c r="T29" s="192" t="n">
        <x:f>(G29-F29)*1440</x:f>
        <x:v>0</x:v>
      </x:c>
      <x:c r="U29" s="192" t="n">
        <x:f>(H29-G29)*1440</x:f>
        <x:v>0</x:v>
      </x:c>
      <x:c r="V29" s="192" t="n">
        <x:f>(I29-H29)*1440</x:f>
        <x:v>0</x:v>
      </x:c>
      <x:c r="W29" s="192" t="n">
        <x:f>(J29-I29)*1440</x:f>
        <x:v>0</x:v>
      </x:c>
      <x:c r="X29" s="192" t="n">
        <x:f>(K29-J29)*1440</x:f>
        <x:v>0</x:v>
      </x:c>
      <x:c r="Y29" s="192" t="n">
        <x:f>(K29-D29)*24</x:f>
        <x:v>0</x:v>
      </x:c>
    </x:row>
    <x:row r="30">
      <x:c r="A30" s="27"/>
      <x:c r="B30" s="27"/>
      <x:c r="C30" s="27"/>
      <x:c r="D30" s="30"/>
      <x:c r="E30" s="30"/>
      <x:c r="F30" s="30"/>
      <x:c r="G30" s="30"/>
      <x:c r="H30" s="30"/>
      <x:c r="I30" s="30"/>
      <x:c r="J30" s="30"/>
      <x:c r="K30" s="30"/>
      <x:c r="L30" s="32"/>
      <x:c r="M30" s="27"/>
      <x:c r="N30" s="34"/>
      <x:c r="O30" s="36"/>
      <x:c r="P30" s="27"/>
      <x:c r="Q30" s="27"/>
      <x:c r="R30" s="192" t="n">
        <x:f>(E30-D30)*1440</x:f>
        <x:v>0</x:v>
      </x:c>
      <x:c r="S30" s="192" t="n">
        <x:f>(F30-E30)*1440</x:f>
        <x:v>0</x:v>
      </x:c>
      <x:c r="T30" s="192" t="n">
        <x:f>(G30-F30)*1440</x:f>
        <x:v>0</x:v>
      </x:c>
      <x:c r="U30" s="192" t="n">
        <x:f>(H30-G30)*1440</x:f>
        <x:v>0</x:v>
      </x:c>
      <x:c r="V30" s="192" t="n">
        <x:f>(I30-H30)*1440</x:f>
        <x:v>0</x:v>
      </x:c>
      <x:c r="W30" s="192" t="n">
        <x:f>(J30-I30)*1440</x:f>
        <x:v>0</x:v>
      </x:c>
      <x:c r="X30" s="192" t="n">
        <x:f>(K30-J30)*1440</x:f>
        <x:v>0</x:v>
      </x:c>
      <x:c r="Y30" s="192" t="n">
        <x:f>(K30-D30)*24</x:f>
        <x:v>0</x:v>
      </x:c>
    </x:row>
    <x:row r="31">
      <x:c r="A31" s="27"/>
      <x:c r="B31" s="27"/>
      <x:c r="C31" s="27"/>
      <x:c r="D31" s="30"/>
      <x:c r="E31" s="30"/>
      <x:c r="F31" s="30"/>
      <x:c r="G31" s="30"/>
      <x:c r="H31" s="30"/>
      <x:c r="I31" s="30"/>
      <x:c r="J31" s="30"/>
      <x:c r="K31" s="30"/>
      <x:c r="L31" s="32"/>
      <x:c r="M31" s="27"/>
      <x:c r="N31" s="34"/>
      <x:c r="O31" s="36"/>
      <x:c r="P31" s="27"/>
      <x:c r="Q31" s="27"/>
      <x:c r="R31" s="192" t="n">
        <x:f>(E31-D31)*1440</x:f>
        <x:v>0</x:v>
      </x:c>
      <x:c r="S31" s="192" t="n">
        <x:f>(F31-E31)*1440</x:f>
        <x:v>0</x:v>
      </x:c>
      <x:c r="T31" s="192" t="n">
        <x:f>(G31-F31)*1440</x:f>
        <x:v>0</x:v>
      </x:c>
      <x:c r="U31" s="192" t="n">
        <x:f>(H31-G31)*1440</x:f>
        <x:v>0</x:v>
      </x:c>
      <x:c r="V31" s="192" t="n">
        <x:f>(I31-H31)*1440</x:f>
        <x:v>0</x:v>
      </x:c>
      <x:c r="W31" s="192" t="n">
        <x:f>(J31-I31)*1440</x:f>
        <x:v>0</x:v>
      </x:c>
      <x:c r="X31" s="192" t="n">
        <x:f>(K31-J31)*1440</x:f>
        <x:v>0</x:v>
      </x:c>
      <x:c r="Y31" s="192" t="n">
        <x:f>(K31-D31)*24</x:f>
        <x:v>0</x:v>
      </x:c>
    </x:row>
    <x:row r="32">
      <x:c r="A32" s="27"/>
      <x:c r="B32" s="27"/>
      <x:c r="C32" s="27"/>
      <x:c r="D32" s="30"/>
      <x:c r="E32" s="30"/>
      <x:c r="F32" s="30"/>
      <x:c r="G32" s="30"/>
      <x:c r="H32" s="30"/>
      <x:c r="I32" s="30"/>
      <x:c r="J32" s="30"/>
      <x:c r="K32" s="30"/>
      <x:c r="L32" s="32"/>
      <x:c r="M32" s="27"/>
      <x:c r="N32" s="34"/>
      <x:c r="O32" s="36"/>
      <x:c r="P32" s="27"/>
      <x:c r="Q32" s="27"/>
      <x:c r="R32" s="192" t="n">
        <x:f>(E32-D32)*1440</x:f>
        <x:v>0</x:v>
      </x:c>
      <x:c r="S32" s="192" t="n">
        <x:f>(F32-E32)*1440</x:f>
        <x:v>0</x:v>
      </x:c>
      <x:c r="T32" s="192" t="n">
        <x:f>(G32-F32)*1440</x:f>
        <x:v>0</x:v>
      </x:c>
      <x:c r="U32" s="192" t="n">
        <x:f>(H32-G32)*1440</x:f>
        <x:v>0</x:v>
      </x:c>
      <x:c r="V32" s="192" t="n">
        <x:f>(I32-H32)*1440</x:f>
        <x:v>0</x:v>
      </x:c>
      <x:c r="W32" s="192" t="n">
        <x:f>(J32-I32)*1440</x:f>
        <x:v>0</x:v>
      </x:c>
      <x:c r="X32" s="192" t="n">
        <x:f>(K32-J32)*1440</x:f>
        <x:v>0</x:v>
      </x:c>
      <x:c r="Y32" s="192" t="n">
        <x:f>(K32-D32)*24</x:f>
        <x:v>0</x:v>
      </x:c>
    </x:row>
    <x:row r="33">
      <x:c r="A33" s="27"/>
      <x:c r="B33" s="27"/>
      <x:c r="C33" s="27"/>
      <x:c r="D33" s="30"/>
      <x:c r="E33" s="30"/>
      <x:c r="F33" s="30"/>
      <x:c r="G33" s="30"/>
      <x:c r="H33" s="30"/>
      <x:c r="I33" s="30"/>
      <x:c r="J33" s="30"/>
      <x:c r="K33" s="30"/>
      <x:c r="L33" s="32"/>
      <x:c r="M33" s="27"/>
      <x:c r="N33" s="34"/>
      <x:c r="O33" s="36"/>
      <x:c r="P33" s="27"/>
      <x:c r="Q33" s="27"/>
      <x:c r="R33" s="192" t="n">
        <x:f>(E33-D33)*1440</x:f>
        <x:v>0</x:v>
      </x:c>
      <x:c r="S33" s="192" t="n">
        <x:f>(F33-E33)*1440</x:f>
        <x:v>0</x:v>
      </x:c>
      <x:c r="T33" s="192" t="n">
        <x:f>(G33-F33)*1440</x:f>
        <x:v>0</x:v>
      </x:c>
      <x:c r="U33" s="192" t="n">
        <x:f>(H33-G33)*1440</x:f>
        <x:v>0</x:v>
      </x:c>
      <x:c r="V33" s="192" t="n">
        <x:f>(I33-H33)*1440</x:f>
        <x:v>0</x:v>
      </x:c>
      <x:c r="W33" s="192" t="n">
        <x:f>(J33-I33)*1440</x:f>
        <x:v>0</x:v>
      </x:c>
      <x:c r="X33" s="192" t="n">
        <x:f>(K33-J33)*1440</x:f>
        <x:v>0</x:v>
      </x:c>
      <x:c r="Y33" s="192" t="n">
        <x:f>(K33-D33)*24</x:f>
        <x:v>0</x:v>
      </x:c>
    </x:row>
    <x:row r="34">
      <x:c r="A34" s="27"/>
      <x:c r="B34" s="27"/>
      <x:c r="C34" s="27"/>
      <x:c r="D34" s="30"/>
      <x:c r="E34" s="30"/>
      <x:c r="F34" s="30"/>
      <x:c r="G34" s="30"/>
      <x:c r="H34" s="30"/>
      <x:c r="I34" s="30"/>
      <x:c r="J34" s="30"/>
      <x:c r="K34" s="30"/>
      <x:c r="L34" s="32"/>
      <x:c r="M34" s="27"/>
      <x:c r="N34" s="34"/>
      <x:c r="O34" s="36"/>
      <x:c r="P34" s="27"/>
      <x:c r="Q34" s="27"/>
      <x:c r="R34" s="192" t="n">
        <x:f>(E34-D34)*1440</x:f>
        <x:v>0</x:v>
      </x:c>
      <x:c r="S34" s="192" t="n">
        <x:f>(F34-E34)*1440</x:f>
        <x:v>0</x:v>
      </x:c>
      <x:c r="T34" s="192" t="n">
        <x:f>(G34-F34)*1440</x:f>
        <x:v>0</x:v>
      </x:c>
      <x:c r="U34" s="192" t="n">
        <x:f>(H34-G34)*1440</x:f>
        <x:v>0</x:v>
      </x:c>
      <x:c r="V34" s="192" t="n">
        <x:f>(I34-H34)*1440</x:f>
        <x:v>0</x:v>
      </x:c>
      <x:c r="W34" s="192" t="n">
        <x:f>(J34-I34)*1440</x:f>
        <x:v>0</x:v>
      </x:c>
      <x:c r="X34" s="192" t="n">
        <x:f>(K34-J34)*1440</x:f>
        <x:v>0</x:v>
      </x:c>
      <x:c r="Y34" s="192" t="n">
        <x:f>(K34-D34)*24</x:f>
        <x:v>0</x:v>
      </x:c>
    </x:row>
    <x:row r="35">
      <x:c r="A35" s="27"/>
      <x:c r="B35" s="27"/>
      <x:c r="C35" s="27"/>
      <x:c r="D35" s="30"/>
      <x:c r="E35" s="30"/>
      <x:c r="F35" s="30"/>
      <x:c r="G35" s="30"/>
      <x:c r="H35" s="30"/>
      <x:c r="I35" s="30"/>
      <x:c r="J35" s="30"/>
      <x:c r="K35" s="30"/>
      <x:c r="L35" s="32"/>
      <x:c r="M35" s="27"/>
      <x:c r="N35" s="34"/>
      <x:c r="O35" s="36"/>
      <x:c r="P35" s="27"/>
      <x:c r="Q35" s="27"/>
      <x:c r="R35" s="192" t="n">
        <x:f>(E35-D35)*1440</x:f>
        <x:v>0</x:v>
      </x:c>
      <x:c r="S35" s="192" t="n">
        <x:f>(F35-E35)*1440</x:f>
        <x:v>0</x:v>
      </x:c>
      <x:c r="T35" s="192" t="n">
        <x:f>(G35-F35)*1440</x:f>
        <x:v>0</x:v>
      </x:c>
      <x:c r="U35" s="192" t="n">
        <x:f>(H35-G35)*1440</x:f>
        <x:v>0</x:v>
      </x:c>
      <x:c r="V35" s="192" t="n">
        <x:f>(I35-H35)*1440</x:f>
        <x:v>0</x:v>
      </x:c>
      <x:c r="W35" s="192" t="n">
        <x:f>(J35-I35)*1440</x:f>
        <x:v>0</x:v>
      </x:c>
      <x:c r="X35" s="192" t="n">
        <x:f>(K35-J35)*1440</x:f>
        <x:v>0</x:v>
      </x:c>
      <x:c r="Y35" s="192" t="n">
        <x:f>(K35-D35)*24</x:f>
        <x:v>0</x:v>
      </x:c>
    </x:row>
    <x:row r="36">
      <x:c r="A36" s="27"/>
      <x:c r="B36" s="27"/>
      <x:c r="C36" s="27"/>
      <x:c r="D36" s="30"/>
      <x:c r="E36" s="30"/>
      <x:c r="F36" s="30"/>
      <x:c r="G36" s="30"/>
      <x:c r="H36" s="30"/>
      <x:c r="I36" s="30"/>
      <x:c r="J36" s="30"/>
      <x:c r="K36" s="30"/>
      <x:c r="L36" s="32"/>
      <x:c r="M36" s="27"/>
      <x:c r="N36" s="34"/>
      <x:c r="O36" s="36"/>
      <x:c r="P36" s="27"/>
      <x:c r="Q36" s="27"/>
      <x:c r="R36" s="192" t="n">
        <x:f>(E36-D36)*1440</x:f>
        <x:v>0</x:v>
      </x:c>
      <x:c r="S36" s="192" t="n">
        <x:f>(F36-E36)*1440</x:f>
        <x:v>0</x:v>
      </x:c>
      <x:c r="T36" s="192" t="n">
        <x:f>(G36-F36)*1440</x:f>
        <x:v>0</x:v>
      </x:c>
      <x:c r="U36" s="192" t="n">
        <x:f>(H36-G36)*1440</x:f>
        <x:v>0</x:v>
      </x:c>
      <x:c r="V36" s="192" t="n">
        <x:f>(I36-H36)*1440</x:f>
        <x:v>0</x:v>
      </x:c>
      <x:c r="W36" s="192" t="n">
        <x:f>(J36-I36)*1440</x:f>
        <x:v>0</x:v>
      </x:c>
      <x:c r="X36" s="192" t="n">
        <x:f>(K36-J36)*1440</x:f>
        <x:v>0</x:v>
      </x:c>
      <x:c r="Y36" s="192" t="n">
        <x:f>(K36-D36)*24</x:f>
        <x:v>0</x:v>
      </x:c>
    </x:row>
    <x:row r="37">
      <x:c r="A37" s="27"/>
      <x:c r="B37" s="27"/>
      <x:c r="C37" s="27"/>
      <x:c r="D37" s="30"/>
      <x:c r="E37" s="30"/>
      <x:c r="F37" s="30"/>
      <x:c r="G37" s="30"/>
      <x:c r="H37" s="30"/>
      <x:c r="I37" s="30"/>
      <x:c r="J37" s="30"/>
      <x:c r="K37" s="30"/>
      <x:c r="L37" s="32"/>
      <x:c r="M37" s="27"/>
      <x:c r="N37" s="34"/>
      <x:c r="O37" s="36"/>
      <x:c r="P37" s="27"/>
      <x:c r="Q37" s="27"/>
      <x:c r="R37" s="192" t="n">
        <x:f>(E37-D37)*1440</x:f>
        <x:v>0</x:v>
      </x:c>
      <x:c r="S37" s="192" t="n">
        <x:f>(F37-E37)*1440</x:f>
        <x:v>0</x:v>
      </x:c>
      <x:c r="T37" s="192" t="n">
        <x:f>(G37-F37)*1440</x:f>
        <x:v>0</x:v>
      </x:c>
      <x:c r="U37" s="192" t="n">
        <x:f>(H37-G37)*1440</x:f>
        <x:v>0</x:v>
      </x:c>
      <x:c r="V37" s="192" t="n">
        <x:f>(I37-H37)*1440</x:f>
        <x:v>0</x:v>
      </x:c>
      <x:c r="W37" s="192" t="n">
        <x:f>(J37-I37)*1440</x:f>
        <x:v>0</x:v>
      </x:c>
      <x:c r="X37" s="192" t="n">
        <x:f>(K37-J37)*1440</x:f>
        <x:v>0</x:v>
      </x:c>
      <x:c r="Y37" s="192" t="n">
        <x:f>(K37-D37)*24</x:f>
        <x:v>0</x:v>
      </x:c>
    </x:row>
    <x:row r="38">
      <x:c r="A38" s="27"/>
      <x:c r="B38" s="27"/>
      <x:c r="C38" s="27"/>
      <x:c r="D38" s="30"/>
      <x:c r="E38" s="30"/>
      <x:c r="F38" s="30"/>
      <x:c r="G38" s="30"/>
      <x:c r="H38" s="30"/>
      <x:c r="I38" s="30"/>
      <x:c r="J38" s="30"/>
      <x:c r="K38" s="30"/>
      <x:c r="L38" s="32"/>
      <x:c r="M38" s="27"/>
      <x:c r="N38" s="34"/>
      <x:c r="O38" s="36"/>
      <x:c r="P38" s="27"/>
      <x:c r="Q38" s="27"/>
      <x:c r="R38" s="192" t="n">
        <x:f>(E38-D38)*1440</x:f>
        <x:v>0</x:v>
      </x:c>
      <x:c r="S38" s="192" t="n">
        <x:f>(F38-E38)*1440</x:f>
        <x:v>0</x:v>
      </x:c>
      <x:c r="T38" s="192" t="n">
        <x:f>(G38-F38)*1440</x:f>
        <x:v>0</x:v>
      </x:c>
      <x:c r="U38" s="192" t="n">
        <x:f>(H38-G38)*1440</x:f>
        <x:v>0</x:v>
      </x:c>
      <x:c r="V38" s="192" t="n">
        <x:f>(I38-H38)*1440</x:f>
        <x:v>0</x:v>
      </x:c>
      <x:c r="W38" s="192" t="n">
        <x:f>(J38-I38)*1440</x:f>
        <x:v>0</x:v>
      </x:c>
      <x:c r="X38" s="192" t="n">
        <x:f>(K38-J38)*1440</x:f>
        <x:v>0</x:v>
      </x:c>
      <x:c r="Y38" s="192" t="n">
        <x:f>(K38-D38)*24</x:f>
        <x:v>0</x:v>
      </x:c>
    </x:row>
    <x:row r="39">
      <x:c r="A39" s="27"/>
      <x:c r="B39" s="27"/>
      <x:c r="C39" s="27"/>
      <x:c r="D39" s="30"/>
      <x:c r="E39" s="30"/>
      <x:c r="F39" s="30"/>
      <x:c r="G39" s="30"/>
      <x:c r="H39" s="30"/>
      <x:c r="I39" s="30"/>
      <x:c r="J39" s="30"/>
      <x:c r="K39" s="30"/>
      <x:c r="L39" s="32"/>
      <x:c r="M39" s="27"/>
      <x:c r="N39" s="34"/>
      <x:c r="O39" s="36"/>
      <x:c r="P39" s="27"/>
      <x:c r="Q39" s="27"/>
      <x:c r="R39" s="192" t="n">
        <x:f>(E39-D39)*1440</x:f>
        <x:v>0</x:v>
      </x:c>
      <x:c r="S39" s="192" t="n">
        <x:f>(F39-E39)*1440</x:f>
        <x:v>0</x:v>
      </x:c>
      <x:c r="T39" s="192" t="n">
        <x:f>(G39-F39)*1440</x:f>
        <x:v>0</x:v>
      </x:c>
      <x:c r="U39" s="192" t="n">
        <x:f>(H39-G39)*1440</x:f>
        <x:v>0</x:v>
      </x:c>
      <x:c r="V39" s="192" t="n">
        <x:f>(I39-H39)*1440</x:f>
        <x:v>0</x:v>
      </x:c>
      <x:c r="W39" s="192" t="n">
        <x:f>(J39-I39)*1440</x:f>
        <x:v>0</x:v>
      </x:c>
      <x:c r="X39" s="192" t="n">
        <x:f>(K39-J39)*1440</x:f>
        <x:v>0</x:v>
      </x:c>
      <x:c r="Y39" s="192" t="n">
        <x:f>(K39-D39)*24</x:f>
        <x:v>0</x:v>
      </x:c>
    </x:row>
    <x:row r="40">
      <x:c r="A40" s="27"/>
      <x:c r="B40" s="27"/>
      <x:c r="C40" s="27"/>
      <x:c r="D40" s="30"/>
      <x:c r="E40" s="30"/>
      <x:c r="F40" s="30"/>
      <x:c r="G40" s="30"/>
      <x:c r="H40" s="30"/>
      <x:c r="I40" s="30"/>
      <x:c r="J40" s="30"/>
      <x:c r="K40" s="30"/>
      <x:c r="L40" s="32"/>
      <x:c r="M40" s="27"/>
      <x:c r="N40" s="34"/>
      <x:c r="O40" s="36"/>
      <x:c r="P40" s="27"/>
      <x:c r="Q40" s="27"/>
      <x:c r="R40" s="192" t="n">
        <x:f>(E40-D40)*1440</x:f>
        <x:v>0</x:v>
      </x:c>
      <x:c r="S40" s="192" t="n">
        <x:f>(F40-E40)*1440</x:f>
        <x:v>0</x:v>
      </x:c>
      <x:c r="T40" s="192" t="n">
        <x:f>(G40-F40)*1440</x:f>
        <x:v>0</x:v>
      </x:c>
      <x:c r="U40" s="192" t="n">
        <x:f>(H40-G40)*1440</x:f>
        <x:v>0</x:v>
      </x:c>
      <x:c r="V40" s="192" t="n">
        <x:f>(I40-H40)*1440</x:f>
        <x:v>0</x:v>
      </x:c>
      <x:c r="W40" s="192" t="n">
        <x:f>(J40-I40)*1440</x:f>
        <x:v>0</x:v>
      </x:c>
      <x:c r="X40" s="192" t="n">
        <x:f>(K40-J40)*1440</x:f>
        <x:v>0</x:v>
      </x:c>
      <x:c r="Y40" s="192" t="n">
        <x:f>(K40-D40)*24</x:f>
        <x:v>0</x:v>
      </x:c>
    </x:row>
  </x:sheetData>
  <x:mergeCells>
    <x:mergeCell ref="A1:Q2"/>
    <x:mergeCell ref="A3:Q3"/>
  </x:mergeCells>
  <x:conditionalFormatting sqref="P6:P40">
    <x:cfRule type="expression" dxfId="0" priority="1">
      <x:formula>P6="Critique"</x:formula>
    </x:cfRule>
    <x:cfRule type="expression" dxfId="1" priority="2">
      <x:formula>P6="Haute"</x:formula>
    </x:cfRule>
    <x:cfRule type="expression" dxfId="2" priority="3">
      <x:formula>P6="Moyenne"</x:formula>
    </x:cfRule>
  </x:conditionalFormatting>
  <x:dataValidations count="1">
    <x:dataValidation type="list" sqref="P6:P40">
      <x:formula1>"Faible,Moyenne,Haute,Critique"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070d04d14d84774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2" hidden="0" customWidth="1"/>
    <x:col min="3" max="3" width="14" hidden="0" customWidth="1"/>
    <x:col min="4" max="4" width="14" hidden="0" customWidth="1"/>
    <x:col min="5" max="5" width="14" hidden="0" customWidth="1"/>
    <x:col min="6" max="6" width="16" hidden="0" customWidth="1"/>
    <x:col min="7" max="7" width="3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>
      <x:c r="A1" s="41" t="str">
        <x:v>KPI MTTA — TEMPS MOYEN DE PRISE EN COMPTE</x:v>
      </x:c>
      <x:c r="B1" s="41"/>
      <x:c r="C1" s="41"/>
      <x:c r="D1" s="41"/>
      <x:c r="E1" s="41"/>
      <x:c r="F1" s="41"/>
      <x:c r="G1" s="41"/>
      <x:c r="H1" s="41"/>
      <x:c r="I1" s="41"/>
      <x:c r="J1" s="41"/>
      <x:c r="K1" s="41"/>
      <x:c r="L1" s="41"/>
    </x:row>
    <x:row r="2">
      <x:c r="A2" s="41"/>
      <x:c r="B2" s="41"/>
      <x:c r="C2" s="41"/>
      <x:c r="D2" s="41"/>
      <x:c r="E2" s="41"/>
      <x:c r="F2" s="41"/>
      <x:c r="G2" s="41"/>
      <x:c r="H2" s="41"/>
      <x:c r="I2" s="41"/>
      <x:c r="J2" s="41"/>
      <x:c r="K2" s="41"/>
      <x:c r="L2" s="41"/>
    </x:row>
    <x:row r="3">
      <x:c r="A3" s="13" t="str">
        <x:v>Analyse complète : détection, notification, acquittement, arrivée et traitement.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</x:row>
    <x:row r="5">
      <x:c r="A5" s="48" t="str">
        <x:v>KPI PRINCIPAL ET DÉCOMPOSITION</x:v>
      </x:c>
      <x:c r="B5" s="48"/>
      <x:c r="C5" s="48"/>
      <x:c r="D5" s="48"/>
      <x:c r="E5" s="48"/>
      <x:c r="F5" s="48"/>
      <x:c r="G5" s="48"/>
      <x:c r="H5" s="48"/>
      <x:c r="I5" s="48"/>
      <x:c r="J5" s="48"/>
      <x:c r="K5" s="48"/>
      <x:c r="L5" s="48"/>
    </x:row>
    <x:row r="7">
      <x:c r="A7" s="52" t="str">
        <x:v>Sous-indicateur</x:v>
      </x:c>
      <x:c r="B7" s="52" t="str">
        <x:v>Valeur</x:v>
      </x:c>
      <x:c r="C7" s="52" t="str">
        <x:v>Objectif</x:v>
      </x:c>
      <x:c r="D7" s="52" t="str">
        <x:v>Statut</x:v>
      </x:c>
      <x:c r="F7" s="48" t="str">
        <x:v>RÉSULTAT GLOBAL</x:v>
      </x:c>
      <x:c r="G7" s="48"/>
      <x:c r="H7" s="48"/>
      <x:c r="I7" s="48"/>
      <x:c r="J7" s="48"/>
      <x:c r="K7" s="48"/>
      <x:c r="L7" s="48"/>
    </x:row>
    <x:row r="8">
      <x:c r="A8" s="55" t="str">
        <x:v>Temps de détection (min)</x:v>
      </x:c>
      <x:c r="B8" s="59" t="n">
        <x:f>AVERAGE('Données'!R6:R23)</x:f>
        <x:v>5.999999998603016</x:v>
      </x:c>
      <x:c r="C8" s="59" t="n">
        <x:v>10</x:v>
      </x:c>
      <x:c r="D8" t="str">
        <x:f>IF(B8&lt;=C8,"Conforme","À surveiller")</x:f>
        <x:v>Conforme</x:v>
      </x:c>
      <x:c r="F8" s="68" t="n">
        <x:f>AVERAGE('Données'!T6:T23)</x:f>
        <x:v>7.49999999825377</x:v>
      </x:c>
      <x:c r="G8" s="68"/>
      <x:c r="H8" s="68"/>
      <x:c r="I8" s="68"/>
      <x:c r="J8" s="68"/>
      <x:c r="K8" s="68"/>
      <x:c r="L8" s="68"/>
    </x:row>
    <x:row r="9">
      <x:c r="A9" s="55" t="str">
        <x:v>Temps de notification (min)</x:v>
      </x:c>
      <x:c r="B9" s="59" t="n">
        <x:f>AVERAGE('Données'!S6:S23)</x:f>
        <x:v>4.500000002444722</x:v>
      </x:c>
      <x:c r="C9" s="59" t="n">
        <x:v>8</x:v>
      </x:c>
      <x:c r="D9" t="str">
        <x:f>IF(B9&lt;=C9,"Conforme","À surveiller")</x:f>
        <x:v>Conforme</x:v>
      </x:c>
      <x:c r="F9" s="68"/>
      <x:c r="G9" s="68"/>
      <x:c r="H9" s="68"/>
      <x:c r="I9" s="68"/>
      <x:c r="J9" s="68"/>
      <x:c r="K9" s="68"/>
      <x:c r="L9" s="68"/>
    </x:row>
    <x:row r="10">
      <x:c r="A10" s="55" t="str">
        <x:v>MTTA (min)</x:v>
      </x:c>
      <x:c r="B10" s="59" t="n">
        <x:f>AVERAGE('Données'!T6:T23)</x:f>
        <x:v>7.49999999825377</x:v>
      </x:c>
      <x:c r="C10" s="59" t="n">
        <x:v>10</x:v>
      </x:c>
      <x:c r="D10" t="str">
        <x:f>IF(B10&lt;=C10,"Conforme","À surveiller")</x:f>
        <x:v>Conforme</x:v>
      </x:c>
      <x:c r="F10" s="68"/>
      <x:c r="G10" s="68"/>
      <x:c r="H10" s="68"/>
      <x:c r="I10" s="68"/>
      <x:c r="J10" s="68"/>
      <x:c r="K10" s="68"/>
      <x:c r="L10" s="68"/>
    </x:row>
    <x:row r="11">
      <x:c r="A11" s="55" t="str">
        <x:v>Temps d’intervention (min)</x:v>
      </x:c>
      <x:c r="B11" s="59" t="n">
        <x:f>AVERAGE('Données'!U6:U23)</x:f>
        <x:v>13.277777779148892</x:v>
      </x:c>
      <x:c r="C11" s="59" t="n">
        <x:v>20</x:v>
      </x:c>
      <x:c r="D11" t="str">
        <x:f>IF(B11&lt;=C11,"Conforme","À surveiller")</x:f>
        <x:v>Conforme</x:v>
      </x:c>
      <x:c r="F11" s="68"/>
      <x:c r="G11" s="68"/>
      <x:c r="H11" s="68"/>
      <x:c r="I11" s="68"/>
      <x:c r="J11" s="68"/>
      <x:c r="K11" s="68"/>
      <x:c r="L11" s="68"/>
    </x:row>
    <x:row r="12">
      <x:c r="A12" s="55" t="str">
        <x:v>Temps avant diagnostic (min)</x:v>
      </x:c>
      <x:c r="B12" s="59" t="n">
        <x:f>AVERAGE('Données'!V6:V23)</x:f>
        <x:v>2.999999999301508</x:v>
      </x:c>
      <x:c r="C12" s="59" t="n">
        <x:v>5</x:v>
      </x:c>
      <x:c r="D12" t="str">
        <x:f>IF(B12&lt;=C12,"Conforme","À surveiller")</x:f>
        <x:v>Conforme</x:v>
      </x:c>
      <x:c r="F12" s="68"/>
      <x:c r="G12" s="68"/>
      <x:c r="H12" s="68"/>
      <x:c r="I12" s="68"/>
      <x:c r="J12" s="68"/>
      <x:c r="K12" s="68"/>
      <x:c r="L12" s="68"/>
    </x:row>
    <x:row r="14">
      <x:c r="F14" s="72" t="str">
        <x:v>Un MTTA faible traduit une bonne réactivité organisationnelle. Analysez séparément la transmission de l’alerte, l’acquittement et la mobilisation du technicien.</x:v>
      </x:c>
      <x:c r="G14" s="72"/>
      <x:c r="H14" s="72"/>
      <x:c r="I14" s="72"/>
      <x:c r="J14" s="72"/>
      <x:c r="K14" s="72"/>
      <x:c r="L14" s="72"/>
    </x:row>
    <x:row r="15">
      <x:c r="F15" s="72"/>
      <x:c r="G15" s="72"/>
      <x:c r="H15" s="72"/>
      <x:c r="I15" s="72"/>
      <x:c r="J15" s="72"/>
      <x:c r="K15" s="72"/>
      <x:c r="L15" s="72"/>
    </x:row>
    <x:row r="16">
      <x:c r="F16" s="72"/>
      <x:c r="G16" s="72"/>
      <x:c r="H16" s="72"/>
      <x:c r="I16" s="72"/>
      <x:c r="J16" s="72"/>
      <x:c r="K16" s="72"/>
      <x:c r="L16" s="72"/>
    </x:row>
    <x:row r="19">
      <x:c r="A19" s="78" t="str">
        <x:v>SUIVI PAR ÉQUIPEMENT</x:v>
      </x:c>
      <x:c r="B19" s="78"/>
      <x:c r="C19" s="78"/>
      <x:c r="D19" s="78"/>
      <x:c r="E19" s="78"/>
      <x:c r="F19" s="78"/>
      <x:c r="G19" s="78"/>
      <x:c r="H19" s="78"/>
      <x:c r="I19" s="78"/>
      <x:c r="J19" s="78"/>
      <x:c r="K19" s="78"/>
      <x:c r="L19" s="78"/>
    </x:row>
    <x:row r="20">
      <x:c r="A20" s="52" t="str">
        <x:v>Équipement</x:v>
      </x:c>
      <x:c r="B20" s="52" t="str">
        <x:v>Incidents</x:v>
      </x:c>
      <x:c r="C20" s="52" t="str">
        <x:v>KPI</x:v>
      </x:c>
      <x:c r="D20" s="52" t="str">
        <x:v>Objectif</x:v>
      </x:c>
      <x:c r="E20" s="52" t="str">
        <x:v>Écart</x:v>
      </x:c>
      <x:c r="F20" s="52" t="str">
        <x:v>Statut</x:v>
      </x:c>
    </x:row>
    <x:row r="21">
      <x:c r="A21" s="54" t="str">
        <x:v>Pompe P-101</x:v>
      </x:c>
      <x:c r="B21" s="54" t="n">
        <x:f>COUNTIF('Données'!B6:B23,A21)</x:f>
        <x:v>3</x:v>
      </x:c>
      <x:c r="C21" s="148" t="n">
        <x:f>IFERROR(AVERAGEIF('Données'!B6:B23,A21,'Données'!T6:T23),0)</x:f>
        <x:v>5.999999998603016</x:v>
      </x:c>
      <x:c r="D21" s="148" t="n">
        <x:v>10</x:v>
      </x:c>
      <x:c r="E21" s="148" t="n">
        <x:f>C21-D21</x:f>
        <x:v>-4.000000001396984</x:v>
      </x:c>
      <x:c r="F21" s="54" t="str">
        <x:f>IF(C21&lt;=D21,"Conforme","À surveiller")</x:f>
        <x:v>Conforme</x:v>
      </x:c>
    </x:row>
    <x:row r="22">
      <x:c r="A22" s="54" t="str">
        <x:v>Compresseur C-02</x:v>
      </x:c>
      <x:c r="B22" s="54" t="n">
        <x:f>COUNTIF('Données'!B6:B23,A22)</x:f>
        <x:v>3</x:v>
      </x:c>
      <x:c r="C22" s="148" t="n">
        <x:f>IFERROR(AVERAGEIF('Données'!B6:B23,A22,'Données'!T6:T23),0)</x:f>
        <x:v>7.000000001862645</x:v>
      </x:c>
      <x:c r="D22" s="148" t="n">
        <x:v>10</x:v>
      </x:c>
      <x:c r="E22" s="148" t="n">
        <x:f>C22-D22</x:f>
        <x:v>-2.999999998137355</x:v>
      </x:c>
      <x:c r="F22" s="54" t="str">
        <x:f>IF(C22&lt;=D22,"Conforme","À surveiller")</x:f>
        <x:v>Conforme</x:v>
      </x:c>
    </x:row>
    <x:row r="23">
      <x:c r="A23" s="54" t="str">
        <x:v>Convoyeur CV-07</x:v>
      </x:c>
      <x:c r="B23" s="54" t="n">
        <x:f>COUNTIF('Données'!B6:B23,A23)</x:f>
        <x:v>3</x:v>
      </x:c>
      <x:c r="C23" s="148" t="n">
        <x:f>IFERROR(AVERAGEIF('Données'!B6:B23,A23,'Données'!T6:T23),0)</x:f>
        <x:v>7.999999994644895</x:v>
      </x:c>
      <x:c r="D23" s="148" t="n">
        <x:v>10</x:v>
      </x:c>
      <x:c r="E23" s="148" t="n">
        <x:f>C23-D23</x:f>
        <x:v>-2.000000005355105</x:v>
      </x:c>
      <x:c r="F23" s="54" t="str">
        <x:f>IF(C23&lt;=D23,"Conforme","À surveiller")</x:f>
        <x:v>Conforme</x:v>
      </x:c>
    </x:row>
    <x:row r="24">
      <x:c r="A24" s="54" t="str">
        <x:v>Moteur M-12</x:v>
      </x:c>
      <x:c r="B24" s="54" t="n">
        <x:f>COUNTIF('Données'!B6:B23,A24)</x:f>
        <x:v>3</x:v>
      </x:c>
      <x:c r="C24" s="148" t="n">
        <x:f>IFERROR(AVERAGEIF('Données'!B6:B23,A24,'Données'!T6:T23),0)</x:f>
        <x:v>8.999999997904524</x:v>
      </x:c>
      <x:c r="D24" s="148" t="n">
        <x:v>10</x:v>
      </x:c>
      <x:c r="E24" s="148" t="n">
        <x:f>C24-D24</x:f>
        <x:v>-1.0000000020954758</x:v>
      </x:c>
      <x:c r="F24" s="54" t="str">
        <x:f>IF(C24&lt;=D24,"Conforme","À surveiller")</x:f>
        <x:v>Conforme</x:v>
      </x:c>
    </x:row>
    <x:row r="25">
      <x:c r="A25" s="54" t="str">
        <x:v>Presse PR-04</x:v>
      </x:c>
      <x:c r="B25" s="54" t="n">
        <x:f>COUNTIF('Données'!B6:B23,A25)</x:f>
        <x:v>3</x:v>
      </x:c>
      <x:c r="C25" s="148" t="n">
        <x:f>IFERROR(AVERAGEIF('Données'!B6:B23,A25,'Données'!T6:T23),0)</x:f>
        <x:v>10.000000001164153</x:v>
      </x:c>
      <x:c r="D25" s="148" t="n">
        <x:v>10</x:v>
      </x:c>
      <x:c r="E25" s="148" t="n">
        <x:f>C25-D25</x:f>
        <x:v>1.1641532182693481e-9</x:v>
      </x:c>
      <x:c r="F25" s="54" t="str">
        <x:f>IF(C25&lt;=D25,"Conforme","À surveiller")</x:f>
        <x:v>À surveiller</x:v>
      </x:c>
    </x:row>
    <x:row r="26">
      <x:c r="A26" s="54" t="str">
        <x:v>Four F-03</x:v>
      </x:c>
      <x:c r="B26" s="54" t="n">
        <x:f>COUNTIF('Données'!B6:B23,A26)</x:f>
        <x:v>3</x:v>
      </x:c>
      <x:c r="C26" s="148" t="n">
        <x:f>IFERROR(AVERAGEIF('Données'!B6:B23,A26,'Données'!T6:T23),0)</x:f>
        <x:v>4.999999995343387</x:v>
      </x:c>
      <x:c r="D26" s="148" t="n">
        <x:v>10</x:v>
      </x:c>
      <x:c r="E26" s="148" t="n">
        <x:f>C26-D26</x:f>
        <x:v>-5.000000004656613</x:v>
      </x:c>
      <x:c r="F26" s="54" t="str">
        <x:f>IF(C26&lt;=D26,"Conforme","À surveiller")</x:f>
        <x:v>Conforme</x:v>
      </x:c>
    </x:row>
  </x:sheetData>
  <x:mergeCells>
    <x:mergeCell ref="A1:L2"/>
    <x:mergeCell ref="A3:L3"/>
    <x:mergeCell ref="A5:L5"/>
    <x:mergeCell ref="F7:L7"/>
    <x:mergeCell ref="F8:L12"/>
    <x:mergeCell ref="F14:L16"/>
    <x:mergeCell ref="A19:L19"/>
  </x:mergeCells>
  <x:conditionalFormatting sqref="D8:D12">
    <x:cfRule type="expression" dxfId="3" priority="1">
      <x:formula>D8="Conforme"</x:formula>
    </x:cfRule>
    <x:cfRule type="expression" dxfId="4" priority="2">
      <x:formula>D8="À surveiller"</x:formula>
    </x:cfRule>
  </x:conditionalFormatting>
  <x:conditionalFormatting sqref="F21:F26">
    <x:cfRule type="expression" dxfId="11" priority="3">
      <x:formula>F21="Conforme"</x:formula>
    </x:cfRule>
    <x:cfRule type="expression" dxfId="12" priority="4">
      <x:formula>F21="À surveiller"</x:formula>
    </x:cfRule>
  </x:conditionalFormatting>
  <x:pageMargins left="0.7" right="0.7" top="0.75" bottom="0.75" header="0.3" footer="0.3"/>
  <x:drawing xmlns:r="http://schemas.openxmlformats.org/officeDocument/2006/relationships" r:id="R91cad3464e824828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2" hidden="0" customWidth="1"/>
    <x:col min="3" max="3" width="14" hidden="0" customWidth="1"/>
    <x:col min="4" max="4" width="14" hidden="0" customWidth="1"/>
    <x:col min="5" max="5" width="14" hidden="0" customWidth="1"/>
    <x:col min="6" max="6" width="16" hidden="0" customWidth="1"/>
    <x:col min="7" max="7" width="3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>
      <x:c r="A1" s="85" t="str">
        <x:v>KPI MTTR — TEMPS MOYEN DE RÉPARATION</x:v>
      </x:c>
      <x:c r="B1" s="85"/>
      <x:c r="C1" s="85"/>
      <x:c r="D1" s="85"/>
      <x:c r="E1" s="85"/>
      <x:c r="F1" s="85"/>
      <x:c r="G1" s="85"/>
      <x:c r="H1" s="85"/>
      <x:c r="I1" s="85"/>
      <x:c r="J1" s="85"/>
      <x:c r="K1" s="85"/>
      <x:c r="L1" s="85"/>
    </x:row>
    <x:row r="2">
      <x:c r="A2" s="85"/>
      <x:c r="B2" s="85"/>
      <x:c r="C2" s="85"/>
      <x:c r="D2" s="85"/>
      <x:c r="E2" s="85"/>
      <x:c r="F2" s="85"/>
      <x:c r="G2" s="85"/>
      <x:c r="H2" s="85"/>
      <x:c r="I2" s="85"/>
      <x:c r="J2" s="85"/>
      <x:c r="K2" s="85"/>
      <x:c r="L2" s="85"/>
    </x:row>
    <x:row r="3">
      <x:c r="A3" s="13" t="str">
        <x:v>Décomposition du diagnostic, de la réparation et du retour en service.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</x:row>
    <x:row r="5">
      <x:c r="A5" s="92" t="str">
        <x:v>KPI PRINCIPAL ET DÉCOMPOSITION</x:v>
      </x:c>
      <x:c r="B5" s="92"/>
      <x:c r="C5" s="92"/>
      <x:c r="D5" s="92"/>
      <x:c r="E5" s="92"/>
      <x:c r="F5" s="92"/>
      <x:c r="G5" s="92"/>
      <x:c r="H5" s="92"/>
      <x:c r="I5" s="92"/>
      <x:c r="J5" s="92"/>
      <x:c r="K5" s="92"/>
      <x:c r="L5" s="92"/>
    </x:row>
    <x:row r="7">
      <x:c r="A7" s="52" t="str">
        <x:v>Sous-indicateur</x:v>
      </x:c>
      <x:c r="B7" s="52" t="str">
        <x:v>Valeur</x:v>
      </x:c>
      <x:c r="C7" s="52" t="str">
        <x:v>Objectif</x:v>
      </x:c>
      <x:c r="D7" s="52" t="str">
        <x:v>Statut</x:v>
      </x:c>
      <x:c r="F7" s="92" t="str">
        <x:v>RÉSULTAT GLOBAL</x:v>
      </x:c>
      <x:c r="G7" s="92"/>
      <x:c r="H7" s="92"/>
      <x:c r="I7" s="92"/>
      <x:c r="J7" s="92"/>
      <x:c r="K7" s="92"/>
      <x:c r="L7" s="92"/>
    </x:row>
    <x:row r="8">
      <x:c r="A8" s="55" t="str">
        <x:v>Temps de diagnostic (min)</x:v>
      </x:c>
      <x:c r="B8" s="59" t="n">
        <x:f>AVERAGE('Données'!W6:W23)</x:f>
        <x:v>27.500000001164153</x:v>
      </x:c>
      <x:c r="C8" s="59" t="n">
        <x:v>30</x:v>
      </x:c>
      <x:c r="D8" t="str">
        <x:f>IF(B8&lt;=C8,"Conforme","À surveiller")</x:f>
        <x:v>Conforme</x:v>
      </x:c>
      <x:c r="F8" s="102" t="n">
        <x:f>AVERAGE('Données'!X6:X23)/60</x:f>
        <x:v>0.7416666666589057</x:v>
      </x:c>
      <x:c r="G8" s="102"/>
      <x:c r="H8" s="102"/>
      <x:c r="I8" s="102"/>
      <x:c r="J8" s="102"/>
      <x:c r="K8" s="102"/>
      <x:c r="L8" s="102"/>
    </x:row>
    <x:row r="9">
      <x:c r="A9" s="55" t="str">
        <x:v>Temps de réparation (min)</x:v>
      </x:c>
      <x:c r="B9" s="59" t="n">
        <x:f>AVERAGE('Données'!X6:X23)</x:f>
        <x:v>44.49999999953434</x:v>
      </x:c>
      <x:c r="C9" s="59" t="n">
        <x:v>60</x:v>
      </x:c>
      <x:c r="D9" t="str">
        <x:f>IF(B9&lt;=C9,"Conforme","À surveiller")</x:f>
        <x:v>Conforme</x:v>
      </x:c>
      <x:c r="F9" s="102"/>
      <x:c r="G9" s="102"/>
      <x:c r="H9" s="102"/>
      <x:c r="I9" s="102"/>
      <x:c r="J9" s="102"/>
      <x:c r="K9" s="102"/>
      <x:c r="L9" s="102"/>
    </x:row>
    <x:row r="10">
      <x:c r="A10" s="55" t="str">
        <x:v>Temps total technique (min)</x:v>
      </x:c>
      <x:c r="B10" s="59" t="n">
        <x:f>AVERAGE('Données'!W6:W23)+AVERAGE('Données'!X6:X23)</x:f>
        <x:v>72.00000000069849</x:v>
      </x:c>
      <x:c r="C10" s="59" t="n">
        <x:v>90</x:v>
      </x:c>
      <x:c r="D10" t="str">
        <x:f>IF(B10&lt;=C10,"Conforme","À surveiller")</x:f>
        <x:v>Conforme</x:v>
      </x:c>
      <x:c r="F10" s="102"/>
      <x:c r="G10" s="102"/>
      <x:c r="H10" s="102"/>
      <x:c r="I10" s="102"/>
      <x:c r="J10" s="102"/>
      <x:c r="K10" s="102"/>
      <x:c r="L10" s="102"/>
    </x:row>
    <x:row r="11">
      <x:c r="F11" s="102"/>
      <x:c r="G11" s="102"/>
      <x:c r="H11" s="102"/>
      <x:c r="I11" s="102"/>
      <x:c r="J11" s="102"/>
      <x:c r="K11" s="102"/>
      <x:c r="L11" s="102"/>
    </x:row>
    <x:row r="12">
      <x:c r="F12" s="102"/>
      <x:c r="G12" s="102"/>
      <x:c r="H12" s="102"/>
      <x:c r="I12" s="102"/>
      <x:c r="J12" s="102"/>
      <x:c r="K12" s="102"/>
      <x:c r="L12" s="102"/>
    </x:row>
    <x:row r="14">
      <x:c r="F14" s="72" t="str">
        <x:v>Le MTTR mesure la rapidité de remise en état. Une hausse peut révéler un diagnostic difficile, un manque de pièces, des procédures incomplètes ou une qualification insuffisante.</x:v>
      </x:c>
      <x:c r="G14" s="72"/>
      <x:c r="H14" s="72"/>
      <x:c r="I14" s="72"/>
      <x:c r="J14" s="72"/>
      <x:c r="K14" s="72"/>
      <x:c r="L14" s="72"/>
    </x:row>
    <x:row r="15">
      <x:c r="F15" s="72"/>
      <x:c r="G15" s="72"/>
      <x:c r="H15" s="72"/>
      <x:c r="I15" s="72"/>
      <x:c r="J15" s="72"/>
      <x:c r="K15" s="72"/>
      <x:c r="L15" s="72"/>
    </x:row>
    <x:row r="16">
      <x:c r="F16" s="72"/>
      <x:c r="G16" s="72"/>
      <x:c r="H16" s="72"/>
      <x:c r="I16" s="72"/>
      <x:c r="J16" s="72"/>
      <x:c r="K16" s="72"/>
      <x:c r="L16" s="72"/>
    </x:row>
    <x:row r="19">
      <x:c r="A19" s="78" t="str">
        <x:v>SUIVI PAR ÉQUIPEMENT</x:v>
      </x:c>
      <x:c r="B19" s="78"/>
      <x:c r="C19" s="78"/>
      <x:c r="D19" s="78"/>
      <x:c r="E19" s="78"/>
      <x:c r="F19" s="78"/>
      <x:c r="G19" s="78"/>
      <x:c r="H19" s="78"/>
      <x:c r="I19" s="78"/>
      <x:c r="J19" s="78"/>
      <x:c r="K19" s="78"/>
      <x:c r="L19" s="78"/>
    </x:row>
    <x:row r="20">
      <x:c r="A20" s="52" t="str">
        <x:v>Équipement</x:v>
      </x:c>
      <x:c r="B20" s="52" t="str">
        <x:v>Incidents</x:v>
      </x:c>
      <x:c r="C20" s="52" t="str">
        <x:v>KPI</x:v>
      </x:c>
      <x:c r="D20" s="52" t="str">
        <x:v>Objectif</x:v>
      </x:c>
      <x:c r="E20" s="52" t="str">
        <x:v>Écart</x:v>
      </x:c>
      <x:c r="F20" s="52" t="str">
        <x:v>Statut</x:v>
      </x:c>
    </x:row>
    <x:row r="21">
      <x:c r="A21" s="54" t="str">
        <x:v>Pompe P-101</x:v>
      </x:c>
      <x:c r="B21" s="54" t="n">
        <x:f>COUNTIF('Données'!B6:B23,A21)</x:f>
        <x:v>3</x:v>
      </x:c>
      <x:c r="C21" s="148" t="n">
        <x:f>IFERROR(AVERAGEIF('Données'!B6:B23,A21,'Données'!X6:X23)/60,0)</x:f>
        <x:v>0.7000000000698492</x:v>
      </x:c>
      <x:c r="D21" s="148" t="n">
        <x:v>1</x:v>
      </x:c>
      <x:c r="E21" s="148" t="n">
        <x:f>C21-D21</x:f>
        <x:v>-0.2999999999301508</x:v>
      </x:c>
      <x:c r="F21" s="54" t="str">
        <x:f>IF(C21&lt;=D21,"Conforme","À surveiller")</x:f>
        <x:v>Conforme</x:v>
      </x:c>
    </x:row>
    <x:row r="22">
      <x:c r="A22" s="54" t="str">
        <x:v>Compresseur C-02</x:v>
      </x:c>
      <x:c r="B22" s="54" t="n">
        <x:f>COUNTIF('Données'!B6:B23,A22)</x:f>
        <x:v>3</x:v>
      </x:c>
      <x:c r="C22" s="148" t="n">
        <x:f>IFERROR(AVERAGEIF('Données'!B6:B23,A22,'Données'!X6:X23)/60,0)</x:f>
        <x:v>0.7166666666744277</x:v>
      </x:c>
      <x:c r="D22" s="148" t="n">
        <x:v>1</x:v>
      </x:c>
      <x:c r="E22" s="148" t="n">
        <x:f>C22-D22</x:f>
        <x:v>-0.2833333333255723</x:v>
      </x:c>
      <x:c r="F22" s="54" t="str">
        <x:f>IF(C22&lt;=D22,"Conforme","À surveiller")</x:f>
        <x:v>Conforme</x:v>
      </x:c>
    </x:row>
    <x:row r="23">
      <x:c r="A23" s="54" t="str">
        <x:v>Convoyeur CV-07</x:v>
      </x:c>
      <x:c r="B23" s="54" t="n">
        <x:f>COUNTIF('Données'!B6:B23,A23)</x:f>
        <x:v>3</x:v>
      </x:c>
      <x:c r="C23" s="148" t="n">
        <x:f>IFERROR(AVERAGEIF('Données'!B6:B23,A23,'Données'!X6:X23)/60,0)</x:f>
        <x:v>0.7333333332790062</x:v>
      </x:c>
      <x:c r="D23" s="148" t="n">
        <x:v>1</x:v>
      </x:c>
      <x:c r="E23" s="148" t="n">
        <x:f>C23-D23</x:f>
        <x:v>-0.2666666667209938</x:v>
      </x:c>
      <x:c r="F23" s="54" t="str">
        <x:f>IF(C23&lt;=D23,"Conforme","À surveiller")</x:f>
        <x:v>Conforme</x:v>
      </x:c>
    </x:row>
    <x:row r="24">
      <x:c r="A24" s="54" t="str">
        <x:v>Moteur M-12</x:v>
      </x:c>
      <x:c r="B24" s="54" t="n">
        <x:f>COUNTIF('Données'!B6:B23,A24)</x:f>
        <x:v>3</x:v>
      </x:c>
      <x:c r="C24" s="148" t="n">
        <x:f>IFERROR(AVERAGEIF('Données'!B6:B23,A24,'Données'!X6:X23)/60,0)</x:f>
        <x:v>0.75</x:v>
      </x:c>
      <x:c r="D24" s="148" t="n">
        <x:v>1</x:v>
      </x:c>
      <x:c r="E24" s="148" t="n">
        <x:f>C24-D24</x:f>
        <x:v>-0.25</x:v>
      </x:c>
      <x:c r="F24" s="54" t="str">
        <x:f>IF(C24&lt;=D24,"Conforme","À surveiller")</x:f>
        <x:v>Conforme</x:v>
      </x:c>
    </x:row>
    <x:row r="25">
      <x:c r="A25" s="54" t="str">
        <x:v>Presse PR-04</x:v>
      </x:c>
      <x:c r="B25" s="54" t="n">
        <x:f>COUNTIF('Données'!B6:B23,A25)</x:f>
        <x:v>3</x:v>
      </x:c>
      <x:c r="C25" s="148" t="n">
        <x:f>IFERROR(AVERAGEIF('Données'!B6:B23,A25,'Données'!X6:X23)/60,0)</x:f>
        <x:v>0.7666666666627862</x:v>
      </x:c>
      <x:c r="D25" s="148" t="n">
        <x:v>1</x:v>
      </x:c>
      <x:c r="E25" s="148" t="n">
        <x:f>C25-D25</x:f>
        <x:v>-0.23333333333721384</x:v>
      </x:c>
      <x:c r="F25" s="54" t="str">
        <x:f>IF(C25&lt;=D25,"Conforme","À surveiller")</x:f>
        <x:v>Conforme</x:v>
      </x:c>
    </x:row>
    <x:row r="26">
      <x:c r="A26" s="54" t="str">
        <x:v>Four F-03</x:v>
      </x:c>
      <x:c r="B26" s="54" t="n">
        <x:f>COUNTIF('Données'!B6:B23,A26)</x:f>
        <x:v>3</x:v>
      </x:c>
      <x:c r="C26" s="148" t="n">
        <x:f>IFERROR(AVERAGEIF('Données'!B6:B23,A26,'Données'!X6:X23)/60,0)</x:f>
        <x:v>0.7833333332673647</x:v>
      </x:c>
      <x:c r="D26" s="148" t="n">
        <x:v>1</x:v>
      </x:c>
      <x:c r="E26" s="148" t="n">
        <x:f>C26-D26</x:f>
        <x:v>-0.21666666673263535</x:v>
      </x:c>
      <x:c r="F26" s="54" t="str">
        <x:f>IF(C26&lt;=D26,"Conforme","À surveiller")</x:f>
        <x:v>Conforme</x:v>
      </x:c>
    </x:row>
  </x:sheetData>
  <x:mergeCells>
    <x:mergeCell ref="A1:L2"/>
    <x:mergeCell ref="A3:L3"/>
    <x:mergeCell ref="A5:L5"/>
    <x:mergeCell ref="F7:L7"/>
    <x:mergeCell ref="F8:L12"/>
    <x:mergeCell ref="F14:L16"/>
    <x:mergeCell ref="A19:L19"/>
  </x:mergeCells>
  <x:conditionalFormatting sqref="D8:D10">
    <x:cfRule type="expression" dxfId="5" priority="1">
      <x:formula>D8="Conforme"</x:formula>
    </x:cfRule>
    <x:cfRule type="expression" dxfId="6" priority="2">
      <x:formula>D8="À surveiller"</x:formula>
    </x:cfRule>
  </x:conditionalFormatting>
  <x:conditionalFormatting sqref="F21:F26">
    <x:cfRule type="expression" dxfId="13" priority="3">
      <x:formula>F21="Conforme"</x:formula>
    </x:cfRule>
    <x:cfRule type="expression" dxfId="14" priority="4">
      <x:formula>F21="À surveiller"</x:formula>
    </x:cfRule>
  </x:conditionalFormatting>
  <x:pageMargins left="0.7" right="0.7" top="0.75" bottom="0.75" header="0.3" footer="0.3"/>
  <x:drawing xmlns:r="http://schemas.openxmlformats.org/officeDocument/2006/relationships" r:id="R694204e169d543f1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2" hidden="0" customWidth="1"/>
    <x:col min="3" max="3" width="14" hidden="0" customWidth="1"/>
    <x:col min="4" max="4" width="14" hidden="0" customWidth="1"/>
    <x:col min="5" max="5" width="14" hidden="0" customWidth="1"/>
    <x:col min="6" max="6" width="16" hidden="0" customWidth="1"/>
    <x:col min="7" max="7" width="3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>
      <x:c r="A1" s="107" t="str">
        <x:v>KPI MTBF — TEMPS MOYEN ENTRE DEUX PANNES</x:v>
      </x:c>
      <x:c r="B1" s="107"/>
      <x:c r="C1" s="107"/>
      <x:c r="D1" s="107"/>
      <x:c r="E1" s="107"/>
      <x:c r="F1" s="107"/>
      <x:c r="G1" s="107"/>
      <x:c r="H1" s="107"/>
      <x:c r="I1" s="107"/>
      <x:c r="J1" s="107"/>
      <x:c r="K1" s="107"/>
      <x:c r="L1" s="107"/>
    </x:row>
    <x:row r="2">
      <x:c r="A2" s="107"/>
      <x:c r="B2" s="107"/>
      <x:c r="C2" s="107"/>
      <x:c r="D2" s="107"/>
      <x:c r="E2" s="107"/>
      <x:c r="F2" s="107"/>
      <x:c r="G2" s="107"/>
      <x:c r="H2" s="107"/>
      <x:c r="I2" s="107"/>
      <x:c r="J2" s="107"/>
      <x:c r="K2" s="107"/>
      <x:c r="L2" s="107"/>
    </x:row>
    <x:row r="3">
      <x:c r="A3" s="13" t="str">
        <x:v>Fiabilité globale et comparaison par équipement.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</x:row>
    <x:row r="5">
      <x:c r="A5" s="114" t="str">
        <x:v>KPI PRINCIPAL ET DÉCOMPOSITION</x:v>
      </x:c>
      <x:c r="B5" s="114"/>
      <x:c r="C5" s="114"/>
      <x:c r="D5" s="114"/>
      <x:c r="E5" s="114"/>
      <x:c r="F5" s="114"/>
      <x:c r="G5" s="114"/>
      <x:c r="H5" s="114"/>
      <x:c r="I5" s="114"/>
      <x:c r="J5" s="114"/>
      <x:c r="K5" s="114"/>
      <x:c r="L5" s="114"/>
    </x:row>
    <x:row r="7">
      <x:c r="A7" s="52" t="str">
        <x:v>Sous-indicateur</x:v>
      </x:c>
      <x:c r="B7" s="52" t="str">
        <x:v>Valeur</x:v>
      </x:c>
      <x:c r="C7" s="52" t="str">
        <x:v>Objectif</x:v>
      </x:c>
      <x:c r="D7" s="52" t="str">
        <x:v>Statut</x:v>
      </x:c>
      <x:c r="F7" s="114" t="str">
        <x:v>RÉSULTAT GLOBAL</x:v>
      </x:c>
      <x:c r="G7" s="114"/>
      <x:c r="H7" s="114"/>
      <x:c r="I7" s="114"/>
      <x:c r="J7" s="114"/>
      <x:c r="K7" s="114"/>
      <x:c r="L7" s="114"/>
    </x:row>
    <x:row r="8">
      <x:c r="A8" s="55" t="str">
        <x:v>Heures prévues totales</x:v>
      </x:c>
      <x:c r="B8" s="59" t="n">
        <x:f>SUM('Données'!L6:L23)</x:f>
        <x:v>12720</x:v>
      </x:c>
      <x:c r="C8" s="59" t="n">
        <x:v>10000</x:v>
      </x:c>
      <x:c r="D8" t="str">
        <x:f>IF(B8&lt;=C8,"Conforme","À surveiller")</x:f>
        <x:v>À surveiller</x:v>
      </x:c>
      <x:c r="F8" s="124" t="n">
        <x:f>IFERROR((SUM('Données'!L6:L23)-SUM('Données'!Y6:Y23))/COUNTA('Données'!A6:A23),0)</x:f>
        <x:v>704.8953703703592</x:v>
      </x:c>
      <x:c r="G8" s="124"/>
      <x:c r="H8" s="124"/>
      <x:c r="I8" s="124"/>
      <x:c r="J8" s="124"/>
      <x:c r="K8" s="124"/>
      <x:c r="L8" s="124"/>
    </x:row>
    <x:row r="9">
      <x:c r="A9" s="55" t="str">
        <x:v>Nombre de pannes</x:v>
      </x:c>
      <x:c r="B9" s="59" t="n">
        <x:f>COUNTA('Données'!A6:A23)</x:f>
        <x:v>18</x:v>
      </x:c>
      <x:c r="C9" s="59" t="n">
        <x:v>20</x:v>
      </x:c>
      <x:c r="D9" t="str">
        <x:f>IF(B9&lt;=C9,"Conforme","À surveiller")</x:f>
        <x:v>Conforme</x:v>
      </x:c>
      <x:c r="F9" s="124"/>
      <x:c r="G9" s="124"/>
      <x:c r="H9" s="124"/>
      <x:c r="I9" s="124"/>
      <x:c r="J9" s="124"/>
      <x:c r="K9" s="124"/>
      <x:c r="L9" s="124"/>
    </x:row>
    <x:row r="10">
      <x:c r="A10" s="55" t="str">
        <x:v>Temps d’indisponibilité (h)</x:v>
      </x:c>
      <x:c r="B10" s="59" t="n">
        <x:f>SUM('Données'!Y6:Y23)</x:f>
        <x:v>31.88333333353512</x:v>
      </x:c>
      <x:c r="C10" s="59" t="n">
        <x:v>100</x:v>
      </x:c>
      <x:c r="D10" t="str">
        <x:f>IF(B10&lt;=C10,"Conforme","À surveiller")</x:f>
        <x:v>Conforme</x:v>
      </x:c>
      <x:c r="F10" s="124"/>
      <x:c r="G10" s="124"/>
      <x:c r="H10" s="124"/>
      <x:c r="I10" s="124"/>
      <x:c r="J10" s="124"/>
      <x:c r="K10" s="124"/>
      <x:c r="L10" s="124"/>
    </x:row>
    <x:row r="11">
      <x:c r="F11" s="124"/>
      <x:c r="G11" s="124"/>
      <x:c r="H11" s="124"/>
      <x:c r="I11" s="124"/>
      <x:c r="J11" s="124"/>
      <x:c r="K11" s="124"/>
      <x:c r="L11" s="124"/>
    </x:row>
    <x:row r="12">
      <x:c r="F12" s="124"/>
      <x:c r="G12" s="124"/>
      <x:c r="H12" s="124"/>
      <x:c r="I12" s="124"/>
      <x:c r="J12" s="124"/>
      <x:c r="K12" s="124"/>
      <x:c r="L12" s="124"/>
    </x:row>
    <x:row r="14">
      <x:c r="F14" s="72" t="str">
        <x:v>Un MTBF élevé indique une meilleure fiabilité. La comparaison par équipement permet de repérer les actifs qui concentrent les pannes et nécessitent une action préventive.</x:v>
      </x:c>
      <x:c r="G14" s="72"/>
      <x:c r="H14" s="72"/>
      <x:c r="I14" s="72"/>
      <x:c r="J14" s="72"/>
      <x:c r="K14" s="72"/>
      <x:c r="L14" s="72"/>
    </x:row>
    <x:row r="15">
      <x:c r="F15" s="72"/>
      <x:c r="G15" s="72"/>
      <x:c r="H15" s="72"/>
      <x:c r="I15" s="72"/>
      <x:c r="J15" s="72"/>
      <x:c r="K15" s="72"/>
      <x:c r="L15" s="72"/>
    </x:row>
    <x:row r="16">
      <x:c r="F16" s="72"/>
      <x:c r="G16" s="72"/>
      <x:c r="H16" s="72"/>
      <x:c r="I16" s="72"/>
      <x:c r="J16" s="72"/>
      <x:c r="K16" s="72"/>
      <x:c r="L16" s="72"/>
    </x:row>
    <x:row r="19">
      <x:c r="A19" s="78" t="str">
        <x:v>SUIVI PAR ÉQUIPEMENT</x:v>
      </x:c>
      <x:c r="B19" s="78"/>
      <x:c r="C19" s="78"/>
      <x:c r="D19" s="78"/>
      <x:c r="E19" s="78"/>
      <x:c r="F19" s="78"/>
      <x:c r="G19" s="78"/>
      <x:c r="H19" s="78"/>
      <x:c r="I19" s="78"/>
      <x:c r="J19" s="78"/>
      <x:c r="K19" s="78"/>
      <x:c r="L19" s="78"/>
    </x:row>
    <x:row r="20">
      <x:c r="A20" s="52" t="str">
        <x:v>Équipement</x:v>
      </x:c>
      <x:c r="B20" s="52" t="str">
        <x:v>Incidents</x:v>
      </x:c>
      <x:c r="C20" s="52" t="str">
        <x:v>KPI</x:v>
      </x:c>
      <x:c r="D20" s="52" t="str">
        <x:v>Objectif</x:v>
      </x:c>
      <x:c r="E20" s="52" t="str">
        <x:v>Écart</x:v>
      </x:c>
      <x:c r="F20" s="52" t="str">
        <x:v>Statut</x:v>
      </x:c>
    </x:row>
    <x:row r="21">
      <x:c r="A21" s="54" t="str">
        <x:v>Pompe P-101</x:v>
      </x:c>
      <x:c r="B21" s="54" t="n">
        <x:f>COUNTIF('Données'!B6:B23,A21)</x:f>
        <x:v>3</x:v>
      </x:c>
      <x:c r="C21" s="148" t="n">
        <x:f>IFERROR((AVERAGEIF('Données'!B6:B23,A21,'Données'!L6:L23)-AVERAGEIF('Données'!B6:B23,A21,'Données'!Y6:Y23))/B21,0)</x:f>
        <x:v>239.43888888888372</x:v>
      </x:c>
      <x:c r="D21" s="148" t="n">
        <x:v>250</x:v>
      </x:c>
      <x:c r="E21" s="148" t="n">
        <x:f>C21-D21</x:f>
        <x:v>-10.561111111116276</x:v>
      </x:c>
      <x:c r="F21" s="54" t="str">
        <x:f>IF(C21&gt;=D21,"Conforme","À surveiller")</x:f>
        <x:v>À surveiller</x:v>
      </x:c>
    </x:row>
    <x:row r="22">
      <x:c r="A22" s="54" t="str">
        <x:v>Compresseur C-02</x:v>
      </x:c>
      <x:c r="B22" s="54" t="n">
        <x:f>COUNTIF('Données'!B6:B23,A22)</x:f>
        <x:v>3</x:v>
      </x:c>
      <x:c r="C22" s="148" t="n">
        <x:f>IFERROR((AVERAGEIF('Données'!B6:B23,A22,'Données'!L6:L23)-AVERAGEIF('Données'!B6:B23,A22,'Données'!Y6:Y23))/B22,0)</x:f>
        <x:v>239.42777777775578</x:v>
      </x:c>
      <x:c r="D22" s="148" t="n">
        <x:v>250</x:v>
      </x:c>
      <x:c r="E22" s="148" t="n">
        <x:f>C22-D22</x:f>
        <x:v>-10.572222222244221</x:v>
      </x:c>
      <x:c r="F22" s="54" t="str">
        <x:f>IF(C22&gt;=D22,"Conforme","À surveiller")</x:f>
        <x:v>À surveiller</x:v>
      </x:c>
    </x:row>
    <x:row r="23">
      <x:c r="A23" s="54" t="str">
        <x:v>Convoyeur CV-07</x:v>
      </x:c>
      <x:c r="B23" s="54" t="n">
        <x:f>COUNTIF('Données'!B6:B23,A23)</x:f>
        <x:v>3</x:v>
      </x:c>
      <x:c r="C23" s="148" t="n">
        <x:f>IFERROR((AVERAGEIF('Données'!B6:B23,A23,'Données'!L6:L23)-AVERAGEIF('Données'!B6:B23,A23,'Données'!Y6:Y23))/B23,0)</x:f>
        <x:v>239.40370370371966</x:v>
      </x:c>
      <x:c r="D23" s="148" t="n">
        <x:v>250</x:v>
      </x:c>
      <x:c r="E23" s="148" t="n">
        <x:f>C23-D23</x:f>
        <x:v>-10.596296296280343</x:v>
      </x:c>
      <x:c r="F23" s="54" t="str">
        <x:f>IF(C23&gt;=D23,"Conforme","À surveiller")</x:f>
        <x:v>À surveiller</x:v>
      </x:c>
    </x:row>
    <x:row r="24">
      <x:c r="A24" s="54" t="str">
        <x:v>Moteur M-12</x:v>
      </x:c>
      <x:c r="B24" s="54" t="n">
        <x:f>COUNTIF('Données'!B6:B23,A24)</x:f>
        <x:v>3</x:v>
      </x:c>
      <x:c r="C24" s="148" t="n">
        <x:f>IFERROR((AVERAGEIF('Données'!B6:B23,A24,'Données'!L6:L23)-AVERAGEIF('Données'!B6:B23,A24,'Données'!Y6:Y23))/B24,0)</x:f>
        <x:v>239.40925925925453</x:v>
      </x:c>
      <x:c r="D24" s="148" t="n">
        <x:v>250</x:v>
      </x:c>
      <x:c r="E24" s="148" t="n">
        <x:f>C24-D24</x:f>
        <x:v>-10.590740740745474</x:v>
      </x:c>
      <x:c r="F24" s="54" t="str">
        <x:f>IF(C24&gt;=D24,"Conforme","À surveiller")</x:f>
        <x:v>À surveiller</x:v>
      </x:c>
    </x:row>
    <x:row r="25">
      <x:c r="A25" s="54" t="str">
        <x:v>Presse PR-04</x:v>
      </x:c>
      <x:c r="B25" s="54" t="n">
        <x:f>COUNTIF('Données'!B6:B23,A25)</x:f>
        <x:v>3</x:v>
      </x:c>
      <x:c r="C25" s="148" t="n">
        <x:f>IFERROR((AVERAGEIF('Données'!B6:B23,A25,'Données'!L6:L23)-AVERAGEIF('Données'!B6:B23,A25,'Données'!Y6:Y23))/B25,0)</x:f>
        <x:v>212.7185185184935</x:v>
      </x:c>
      <x:c r="D25" s="148" t="n">
        <x:v>250</x:v>
      </x:c>
      <x:c r="E25" s="148" t="n">
        <x:f>C25-D25</x:f>
        <x:v>-37.28148148150649</x:v>
      </x:c>
      <x:c r="F25" s="54" t="str">
        <x:f>IF(C25&gt;=D25,"Conforme","À surveiller")</x:f>
        <x:v>À surveiller</x:v>
      </x:c>
    </x:row>
    <x:row r="26">
      <x:c r="A26" s="54" t="str">
        <x:v>Four F-03</x:v>
      </x:c>
      <x:c r="B26" s="54" t="n">
        <x:f>COUNTIF('Données'!B6:B23,A26)</x:f>
        <x:v>3</x:v>
      </x:c>
      <x:c r="C26" s="148" t="n">
        <x:f>IFERROR((AVERAGEIF('Données'!B6:B23,A26,'Données'!L6:L23)-AVERAGEIF('Données'!B6:B23,A26,'Données'!Y6:Y23))/B26,0)</x:f>
        <x:v>239.39259259261112</x:v>
      </x:c>
      <x:c r="D26" s="148" t="n">
        <x:v>250</x:v>
      </x:c>
      <x:c r="E26" s="148" t="n">
        <x:f>C26-D26</x:f>
        <x:v>-10.607407407388877</x:v>
      </x:c>
      <x:c r="F26" s="54" t="str">
        <x:f>IF(C26&gt;=D26,"Conforme","À surveiller")</x:f>
        <x:v>À surveiller</x:v>
      </x:c>
    </x:row>
  </x:sheetData>
  <x:mergeCells>
    <x:mergeCell ref="A1:L2"/>
    <x:mergeCell ref="A3:L3"/>
    <x:mergeCell ref="A5:L5"/>
    <x:mergeCell ref="F7:L7"/>
    <x:mergeCell ref="F8:L12"/>
    <x:mergeCell ref="F14:L16"/>
    <x:mergeCell ref="A19:L19"/>
  </x:mergeCells>
  <x:conditionalFormatting sqref="D8:D10">
    <x:cfRule type="expression" dxfId="7" priority="1">
      <x:formula>D8="Conforme"</x:formula>
    </x:cfRule>
    <x:cfRule type="expression" dxfId="8" priority="2">
      <x:formula>D8="À surveiller"</x:formula>
    </x:cfRule>
  </x:conditionalFormatting>
  <x:conditionalFormatting sqref="F21:F26">
    <x:cfRule type="expression" dxfId="15" priority="3">
      <x:formula>F21="Conforme"</x:formula>
    </x:cfRule>
    <x:cfRule type="expression" dxfId="16" priority="4">
      <x:formula>F21="À surveiller"</x:formula>
    </x:cfRule>
  </x:conditionalFormatting>
  <x:pageMargins left="0.7" right="0.7" top="0.75" bottom="0.75" header="0.3" footer="0.3"/>
  <x:drawing xmlns:r="http://schemas.openxmlformats.org/officeDocument/2006/relationships" r:id="Reee11f02694046e2"/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2" hidden="0" customWidth="1"/>
    <x:col min="3" max="3" width="14" hidden="0" customWidth="1"/>
    <x:col min="4" max="4" width="14" hidden="0" customWidth="1"/>
    <x:col min="5" max="5" width="14" hidden="0" customWidth="1"/>
    <x:col min="6" max="6" width="16" hidden="0" customWidth="1"/>
    <x:col min="7" max="7" width="3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>
      <x:c r="A1" s="129" t="str">
        <x:v>KPI MTTF — DURÉE MOYENNE AVANT DÉFAILLANCE</x:v>
      </x:c>
      <x:c r="B1" s="129"/>
      <x:c r="C1" s="129"/>
      <x:c r="D1" s="129"/>
      <x:c r="E1" s="129"/>
      <x:c r="F1" s="129"/>
      <x:c r="G1" s="129"/>
      <x:c r="H1" s="129"/>
      <x:c r="I1" s="129"/>
      <x:c r="J1" s="129"/>
      <x:c r="K1" s="129"/>
      <x:c r="L1" s="129"/>
    </x:row>
    <x:row r="2">
      <x:c r="A2" s="129"/>
      <x:c r="B2" s="129"/>
      <x:c r="C2" s="129"/>
      <x:c r="D2" s="129"/>
      <x:c r="E2" s="129"/>
      <x:c r="F2" s="129"/>
      <x:c r="G2" s="129"/>
      <x:c r="H2" s="129"/>
      <x:c r="I2" s="129"/>
      <x:c r="J2" s="129"/>
      <x:c r="K2" s="129"/>
      <x:c r="L2" s="129"/>
    </x:row>
    <x:row r="3">
      <x:c r="A3" s="13" t="str">
        <x:v>Suivi des composants non réparables ou remplacés.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</x:row>
    <x:row r="5">
      <x:c r="A5" s="136" t="str">
        <x:v>KPI PRINCIPAL ET DÉCOMPOSITION</x:v>
      </x:c>
      <x:c r="B5" s="136"/>
      <x:c r="C5" s="136"/>
      <x:c r="D5" s="136"/>
      <x:c r="E5" s="136"/>
      <x:c r="F5" s="136"/>
      <x:c r="G5" s="136"/>
      <x:c r="H5" s="136"/>
      <x:c r="I5" s="136"/>
      <x:c r="J5" s="136"/>
      <x:c r="K5" s="136"/>
      <x:c r="L5" s="136"/>
    </x:row>
    <x:row r="7">
      <x:c r="A7" s="52" t="str">
        <x:v>Sous-indicateur</x:v>
      </x:c>
      <x:c r="B7" s="52" t="str">
        <x:v>Valeur</x:v>
      </x:c>
      <x:c r="C7" s="52" t="str">
        <x:v>Objectif</x:v>
      </x:c>
      <x:c r="D7" s="52" t="str">
        <x:v>Statut</x:v>
      </x:c>
      <x:c r="F7" s="136" t="str">
        <x:v>RÉSULTAT GLOBAL</x:v>
      </x:c>
      <x:c r="G7" s="136"/>
      <x:c r="H7" s="136"/>
      <x:c r="I7" s="136"/>
      <x:c r="J7" s="136"/>
      <x:c r="K7" s="136"/>
      <x:c r="L7" s="136"/>
    </x:row>
    <x:row r="8">
      <x:c r="A8" s="55" t="str">
        <x:v>Composants observés</x:v>
      </x:c>
      <x:c r="B8" s="59" t="n">
        <x:f>COUNTA('Données'!M6:M23)</x:f>
        <x:v>18</x:v>
      </x:c>
      <x:c r="C8" s="59" t="n">
        <x:v>18</x:v>
      </x:c>
      <x:c r="D8" t="str">
        <x:f>IF(B8&lt;=C8,"Conforme","À surveiller")</x:f>
        <x:v>Conforme</x:v>
      </x:c>
      <x:c r="F8" s="146" t="n">
        <x:f>AVERAGE('Données'!N6:N23)</x:f>
        <x:v>2482.5</x:v>
      </x:c>
      <x:c r="G8" s="146"/>
      <x:c r="H8" s="146"/>
      <x:c r="I8" s="146"/>
      <x:c r="J8" s="146"/>
      <x:c r="K8" s="146"/>
      <x:c r="L8" s="146"/>
    </x:row>
    <x:row r="9">
      <x:c r="A9" s="55" t="str">
        <x:v>Durée cumulée (h)</x:v>
      </x:c>
      <x:c r="B9" s="59" t="n">
        <x:f>SUM('Données'!N6:N23)</x:f>
        <x:v>44685</x:v>
      </x:c>
      <x:c r="C9" s="59" t="n">
        <x:v>30000</x:v>
      </x:c>
      <x:c r="D9" t="str">
        <x:f>IF(B9&lt;=C9,"Conforme","À surveiller")</x:f>
        <x:v>À surveiller</x:v>
      </x:c>
      <x:c r="F9" s="146"/>
      <x:c r="G9" s="146"/>
      <x:c r="H9" s="146"/>
      <x:c r="I9" s="146"/>
      <x:c r="J9" s="146"/>
      <x:c r="K9" s="146"/>
      <x:c r="L9" s="146"/>
    </x:row>
    <x:row r="10">
      <x:c r="A10" s="55" t="str">
        <x:v>Coût cumulé des arrêts</x:v>
      </x:c>
      <x:c r="B10" s="59" t="n">
        <x:f>SUM('Données'!O6:O23)</x:f>
        <x:v>84420</x:v>
      </x:c>
      <x:c r="C10" s="59" t="n">
        <x:v>80000</x:v>
      </x:c>
      <x:c r="D10" t="str">
        <x:f>IF(B10&lt;=C10,"Conforme","À surveiller")</x:f>
        <x:v>À surveiller</x:v>
      </x:c>
      <x:c r="F10" s="146"/>
      <x:c r="G10" s="146"/>
      <x:c r="H10" s="146"/>
      <x:c r="I10" s="146"/>
      <x:c r="J10" s="146"/>
      <x:c r="K10" s="146"/>
      <x:c r="L10" s="146"/>
    </x:row>
    <x:row r="11">
      <x:c r="F11" s="146"/>
      <x:c r="G11" s="146"/>
      <x:c r="H11" s="146"/>
      <x:c r="I11" s="146"/>
      <x:c r="J11" s="146"/>
      <x:c r="K11" s="146"/>
      <x:c r="L11" s="146"/>
    </x:row>
    <x:row r="12">
      <x:c r="F12" s="146"/>
      <x:c r="G12" s="146"/>
      <x:c r="H12" s="146"/>
      <x:c r="I12" s="146"/>
      <x:c r="J12" s="146"/>
      <x:c r="K12" s="146"/>
      <x:c r="L12" s="146"/>
    </x:row>
    <x:row r="14">
      <x:c r="F14" s="72" t="str">
        <x:v>Le MTTF mesure la durée de vie moyenne des composants remplacés. Un niveau faible peut justifier un changement de fournisseur, de référence ou de conditions d’exploitation.</x:v>
      </x:c>
      <x:c r="G14" s="72"/>
      <x:c r="H14" s="72"/>
      <x:c r="I14" s="72"/>
      <x:c r="J14" s="72"/>
      <x:c r="K14" s="72"/>
      <x:c r="L14" s="72"/>
    </x:row>
    <x:row r="15">
      <x:c r="F15" s="72"/>
      <x:c r="G15" s="72"/>
      <x:c r="H15" s="72"/>
      <x:c r="I15" s="72"/>
      <x:c r="J15" s="72"/>
      <x:c r="K15" s="72"/>
      <x:c r="L15" s="72"/>
    </x:row>
    <x:row r="16">
      <x:c r="F16" s="72"/>
      <x:c r="G16" s="72"/>
      <x:c r="H16" s="72"/>
      <x:c r="I16" s="72"/>
      <x:c r="J16" s="72"/>
      <x:c r="K16" s="72"/>
      <x:c r="L16" s="72"/>
    </x:row>
    <x:row r="19">
      <x:c r="A19" s="78" t="str">
        <x:v>SUIVI PAR ÉQUIPEMENT</x:v>
      </x:c>
      <x:c r="B19" s="78"/>
      <x:c r="C19" s="78"/>
      <x:c r="D19" s="78"/>
      <x:c r="E19" s="78"/>
      <x:c r="F19" s="78"/>
      <x:c r="G19" s="78"/>
      <x:c r="H19" s="78"/>
      <x:c r="I19" s="78"/>
      <x:c r="J19" s="78"/>
      <x:c r="K19" s="78"/>
      <x:c r="L19" s="78"/>
    </x:row>
    <x:row r="20">
      <x:c r="A20" s="52" t="str">
        <x:v>Équipement</x:v>
      </x:c>
      <x:c r="B20" s="52" t="str">
        <x:v>Incidents</x:v>
      </x:c>
      <x:c r="C20" s="52" t="str">
        <x:v>KPI</x:v>
      </x:c>
      <x:c r="D20" s="52" t="str">
        <x:v>Objectif</x:v>
      </x:c>
      <x:c r="E20" s="52" t="str">
        <x:v>Écart</x:v>
      </x:c>
      <x:c r="F20" s="52" t="str">
        <x:v>Statut</x:v>
      </x:c>
    </x:row>
    <x:row r="21">
      <x:c r="A21" s="54" t="str">
        <x:v>Pompe P-101</x:v>
      </x:c>
      <x:c r="B21" s="54" t="n">
        <x:f>COUNTIF('Données'!B6:B23,A21)</x:f>
        <x:v>3</x:v>
      </x:c>
      <x:c r="C21" s="148" t="n">
        <x:f>IFERROR(AVERAGEIF('Données'!B6:B23,A21,'Données'!N6:N23),0)</x:f>
        <x:v>2145</x:v>
      </x:c>
      <x:c r="D21" s="148" t="n">
        <x:v>2000</x:v>
      </x:c>
      <x:c r="E21" s="148" t="n">
        <x:f>C21-D21</x:f>
        <x:v>145</x:v>
      </x:c>
      <x:c r="F21" s="54" t="str">
        <x:f>IF(C21&gt;=D21,"Conforme","À surveiller")</x:f>
        <x:v>Conforme</x:v>
      </x:c>
    </x:row>
    <x:row r="22">
      <x:c r="A22" s="54" t="str">
        <x:v>Compresseur C-02</x:v>
      </x:c>
      <x:c r="B22" s="54" t="n">
        <x:f>COUNTIF('Données'!B6:B23,A22)</x:f>
        <x:v>3</x:v>
      </x:c>
      <x:c r="C22" s="148" t="n">
        <x:f>IFERROR(AVERAGEIF('Données'!B6:B23,A22,'Données'!N6:N23),0)</x:f>
        <x:v>2280</x:v>
      </x:c>
      <x:c r="D22" s="148" t="n">
        <x:v>2000</x:v>
      </x:c>
      <x:c r="E22" s="148" t="n">
        <x:f>C22-D22</x:f>
        <x:v>280</x:v>
      </x:c>
      <x:c r="F22" s="54" t="str">
        <x:f>IF(C22&gt;=D22,"Conforme","À surveiller")</x:f>
        <x:v>Conforme</x:v>
      </x:c>
    </x:row>
    <x:row r="23">
      <x:c r="A23" s="54" t="str">
        <x:v>Convoyeur CV-07</x:v>
      </x:c>
      <x:c r="B23" s="54" t="n">
        <x:f>COUNTIF('Données'!B6:B23,A23)</x:f>
        <x:v>3</x:v>
      </x:c>
      <x:c r="C23" s="148" t="n">
        <x:f>IFERROR(AVERAGEIF('Données'!B6:B23,A23,'Données'!N6:N23),0)</x:f>
        <x:v>2415</x:v>
      </x:c>
      <x:c r="D23" s="148" t="n">
        <x:v>2000</x:v>
      </x:c>
      <x:c r="E23" s="148" t="n">
        <x:f>C23-D23</x:f>
        <x:v>415</x:v>
      </x:c>
      <x:c r="F23" s="54" t="str">
        <x:f>IF(C23&gt;=D23,"Conforme","À surveiller")</x:f>
        <x:v>Conforme</x:v>
      </x:c>
    </x:row>
    <x:row r="24">
      <x:c r="A24" s="54" t="str">
        <x:v>Moteur M-12</x:v>
      </x:c>
      <x:c r="B24" s="54" t="n">
        <x:f>COUNTIF('Données'!B6:B23,A24)</x:f>
        <x:v>3</x:v>
      </x:c>
      <x:c r="C24" s="148" t="n">
        <x:f>IFERROR(AVERAGEIF('Données'!B6:B23,A24,'Données'!N6:N23),0)</x:f>
        <x:v>2550</x:v>
      </x:c>
      <x:c r="D24" s="148" t="n">
        <x:v>2000</x:v>
      </x:c>
      <x:c r="E24" s="148" t="n">
        <x:f>C24-D24</x:f>
        <x:v>550</x:v>
      </x:c>
      <x:c r="F24" s="54" t="str">
        <x:f>IF(C24&gt;=D24,"Conforme","À surveiller")</x:f>
        <x:v>Conforme</x:v>
      </x:c>
    </x:row>
    <x:row r="25">
      <x:c r="A25" s="54" t="str">
        <x:v>Presse PR-04</x:v>
      </x:c>
      <x:c r="B25" s="54" t="n">
        <x:f>COUNTIF('Données'!B6:B23,A25)</x:f>
        <x:v>3</x:v>
      </x:c>
      <x:c r="C25" s="148" t="n">
        <x:f>IFERROR(AVERAGEIF('Données'!B6:B23,A25,'Données'!N6:N23),0)</x:f>
        <x:v>2685</x:v>
      </x:c>
      <x:c r="D25" s="148" t="n">
        <x:v>2000</x:v>
      </x:c>
      <x:c r="E25" s="148" t="n">
        <x:f>C25-D25</x:f>
        <x:v>685</x:v>
      </x:c>
      <x:c r="F25" s="54" t="str">
        <x:f>IF(C25&gt;=D25,"Conforme","À surveiller")</x:f>
        <x:v>Conforme</x:v>
      </x:c>
    </x:row>
    <x:row r="26">
      <x:c r="A26" s="54" t="str">
        <x:v>Four F-03</x:v>
      </x:c>
      <x:c r="B26" s="54" t="n">
        <x:f>COUNTIF('Données'!B6:B23,A26)</x:f>
        <x:v>3</x:v>
      </x:c>
      <x:c r="C26" s="148" t="n">
        <x:f>IFERROR(AVERAGEIF('Données'!B6:B23,A26,'Données'!N6:N23),0)</x:f>
        <x:v>2820</x:v>
      </x:c>
      <x:c r="D26" s="148" t="n">
        <x:v>2000</x:v>
      </x:c>
      <x:c r="E26" s="148" t="n">
        <x:f>C26-D26</x:f>
        <x:v>820</x:v>
      </x:c>
      <x:c r="F26" s="54" t="str">
        <x:f>IF(C26&gt;=D26,"Conforme","À surveiller")</x:f>
        <x:v>Conforme</x:v>
      </x:c>
    </x:row>
  </x:sheetData>
  <x:mergeCells>
    <x:mergeCell ref="A1:L2"/>
    <x:mergeCell ref="A3:L3"/>
    <x:mergeCell ref="A5:L5"/>
    <x:mergeCell ref="F7:L7"/>
    <x:mergeCell ref="F8:L12"/>
    <x:mergeCell ref="F14:L16"/>
    <x:mergeCell ref="A19:L19"/>
  </x:mergeCells>
  <x:conditionalFormatting sqref="D8:D10">
    <x:cfRule type="expression" dxfId="9" priority="1">
      <x:formula>D8="Conforme"</x:formula>
    </x:cfRule>
    <x:cfRule type="expression" dxfId="10" priority="2">
      <x:formula>D8="À surveiller"</x:formula>
    </x:cfRule>
  </x:conditionalFormatting>
  <x:conditionalFormatting sqref="F21:F26">
    <x:cfRule type="expression" dxfId="17" priority="3">
      <x:formula>F21="Conforme"</x:formula>
    </x:cfRule>
    <x:cfRule type="expression" dxfId="18" priority="4">
      <x:formula>F21="À surveiller"</x:formula>
    </x:cfRule>
  </x:conditionalFormatting>
  <x:pageMargins left="0.7" right="0.7" top="0.75" bottom="0.75" header="0.3" footer="0.3"/>
  <x:drawing xmlns:r="http://schemas.openxmlformats.org/officeDocument/2006/relationships" r:id="R20b85b3a4a094e1e"/>
</x:worksheet>
</file>

<file path=xl/worksheets/sheet6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6" hidden="0" customWidth="1"/>
    <x:col min="3" max="3" width="14" hidden="0" customWidth="1"/>
    <x:col min="4" max="4" width="16" hidden="0" customWidth="1"/>
    <x:col min="5" max="5" width="12" hidden="0" customWidth="1"/>
    <x:col min="6" max="6" width="12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>
      <x:c r="A1" s="153" t="str">
        <x:v>TABLEAU DE BORD MAINTENANCE — KPI FIABILITÉ</x:v>
      </x:c>
      <x:c r="B1" s="153"/>
      <x:c r="C1" s="153"/>
      <x:c r="D1" s="153"/>
      <x:c r="E1" s="153"/>
      <x:c r="F1" s="153"/>
      <x:c r="G1" s="153"/>
      <x:c r="H1" s="153"/>
      <x:c r="I1" s="153"/>
      <x:c r="J1" s="153"/>
      <x:c r="K1" s="153"/>
      <x:c r="L1" s="153"/>
    </x:row>
    <x:row r="2">
      <x:c r="A2" s="153"/>
      <x:c r="B2" s="153"/>
      <x:c r="C2" s="153"/>
      <x:c r="D2" s="153"/>
      <x:c r="E2" s="153"/>
      <x:c r="F2" s="153"/>
      <x:c r="G2" s="153"/>
      <x:c r="H2" s="153"/>
      <x:c r="I2" s="153"/>
      <x:c r="J2" s="153"/>
      <x:c r="K2" s="153"/>
      <x:c r="L2" s="153"/>
    </x:row>
    <x:row r="3">
      <x:c r="A3" s="13" t="str">
        <x:v>Vue globale multicolore : MTBF, MTTR, MTTF, MTTA, indisponibilité et coûts.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</x:row>
    <x:row r="5">
      <x:c r="A5" s="160" t="str">
        <x:v>SYNTHÈSE EXÉCUTIVE</x:v>
      </x:c>
      <x:c r="B5" s="160"/>
      <x:c r="C5" s="160"/>
      <x:c r="D5" s="160"/>
      <x:c r="E5" s="160"/>
      <x:c r="F5" s="160"/>
      <x:c r="G5" s="160"/>
      <x:c r="H5" s="160"/>
      <x:c r="I5" s="160"/>
      <x:c r="J5" s="160"/>
      <x:c r="K5" s="160"/>
      <x:c r="L5" s="160"/>
    </x:row>
    <x:row r="7">
      <x:c r="A7" s="52" t="str">
        <x:v>MTBF</x:v>
      </x:c>
      <x:c r="B7" s="52"/>
      <x:c r="C7" s="52"/>
      <x:c r="D7" s="52" t="str">
        <x:v>MTTR</x:v>
      </x:c>
      <x:c r="E7" s="52"/>
      <x:c r="F7" s="52"/>
      <x:c r="G7" s="52" t="str">
        <x:v>MTTF</x:v>
      </x:c>
      <x:c r="H7" s="52"/>
      <x:c r="I7" s="52"/>
      <x:c r="J7" s="52" t="str">
        <x:v>MTTA</x:v>
      </x:c>
      <x:c r="K7" s="52"/>
      <x:c r="L7" s="52"/>
    </x:row>
    <x:row r="8">
      <x:c r="A8" s="164" t="n">
        <x:f>'MTBF'!F8</x:f>
        <x:v>704.8953703703592</x:v>
      </x:c>
      <x:c r="B8" s="164"/>
      <x:c r="C8" s="164"/>
      <x:c r="D8" s="166" t="n">
        <x:f>'MTTR'!F8</x:f>
        <x:v>0.7416666666589057</x:v>
      </x:c>
      <x:c r="E8" s="166"/>
      <x:c r="F8" s="166"/>
      <x:c r="G8" s="168" t="n">
        <x:f>'MTTF'!F8</x:f>
        <x:v>2482.5</x:v>
      </x:c>
      <x:c r="H8" s="168"/>
      <x:c r="I8" s="168"/>
      <x:c r="J8" s="170" t="n">
        <x:f>'MTTA'!F8</x:f>
        <x:v>7.49999999825377</x:v>
      </x:c>
      <x:c r="K8" s="170"/>
      <x:c r="L8" s="170"/>
    </x:row>
    <x:row r="9">
      <x:c r="A9" s="164"/>
      <x:c r="B9" s="164"/>
      <x:c r="C9" s="164"/>
      <x:c r="D9" s="166"/>
      <x:c r="E9" s="166"/>
      <x:c r="F9" s="166"/>
      <x:c r="G9" s="168"/>
      <x:c r="H9" s="168"/>
      <x:c r="I9" s="168"/>
      <x:c r="J9" s="170"/>
      <x:c r="K9" s="170"/>
      <x:c r="L9" s="170"/>
    </x:row>
    <x:row r="10">
      <x:c r="A10" s="164"/>
      <x:c r="B10" s="164"/>
      <x:c r="C10" s="164"/>
      <x:c r="D10" s="166"/>
      <x:c r="E10" s="166"/>
      <x:c r="F10" s="166"/>
      <x:c r="G10" s="168"/>
      <x:c r="H10" s="168"/>
      <x:c r="I10" s="168"/>
      <x:c r="J10" s="170"/>
      <x:c r="K10" s="170"/>
      <x:c r="L10" s="170"/>
    </x:row>
    <x:row r="11">
      <x:c r="A11" s="164"/>
      <x:c r="B11" s="164"/>
      <x:c r="C11" s="164"/>
      <x:c r="D11" s="166"/>
      <x:c r="E11" s="166"/>
      <x:c r="F11" s="166"/>
      <x:c r="G11" s="168"/>
      <x:c r="H11" s="168"/>
      <x:c r="I11" s="168"/>
      <x:c r="J11" s="170"/>
      <x:c r="K11" s="170"/>
      <x:c r="L11" s="170"/>
    </x:row>
    <x:row r="14">
      <x:c r="A14" s="78" t="str">
        <x:v>COÛTS ET INDISPONIBILITÉ</x:v>
      </x:c>
      <x:c r="B14" s="78"/>
      <x:c r="C14" s="78"/>
      <x:c r="D14" s="78"/>
      <x:c r="E14" s="78"/>
      <x:c r="F14" s="78"/>
    </x:row>
    <x:row r="15">
      <x:c r="A15" s="18" t="str">
        <x:v>Indicateur</x:v>
      </x:c>
      <x:c r="B15" s="18" t="str">
        <x:v>Valeur</x:v>
      </x:c>
      <x:c r="C15" s="18" t="str">
        <x:v>Objectif</x:v>
      </x:c>
      <x:c r="D15" s="18" t="str">
        <x:v>Statut</x:v>
      </x:c>
    </x:row>
    <x:row r="16">
      <x:c r="A16" t="str">
        <x:v>Coût total des arrêts</x:v>
      </x:c>
      <x:c r="B16" s="172" t="n">
        <x:f>SUM('Données'!O6:O23)</x:f>
        <x:v>84420</x:v>
      </x:c>
      <x:c r="C16" t="n">
        <x:v>80000</x:v>
      </x:c>
      <x:c r="D16" t="str">
        <x:f>IF(B16&lt;=C16,"Conforme","À surveiller")</x:f>
        <x:v>À surveiller</x:v>
      </x:c>
    </x:row>
    <x:row r="17">
      <x:c r="A17" t="str">
        <x:v>Indisponibilité totale (h)</x:v>
      </x:c>
      <x:c r="B17" s="174" t="n">
        <x:f>SUM('Données'!Y6:Y23)</x:f>
        <x:v>31.88333333353512</x:v>
      </x:c>
      <x:c r="C17" t="n">
        <x:v>100</x:v>
      </x:c>
      <x:c r="D17" t="str">
        <x:f>IF(B17&lt;=C17,"Conforme","À surveiller")</x:f>
        <x:v>Conforme</x:v>
      </x:c>
    </x:row>
    <x:row r="18">
      <x:c r="A18" t="str">
        <x:v>Disponibilité technique</x:v>
      </x:c>
      <x:c r="B18" s="176" t="n">
        <x:f>1-(B17/SUM('Données'!L6:L23))</x:f>
        <x:v>0.9974934486373007</x:v>
      </x:c>
      <x:c r="C18" s="176" t="n">
        <x:v>0.97</x:v>
      </x:c>
      <x:c r="D18" t="str">
        <x:f>IF(B18&gt;=C18,"Conforme","À surveiller")</x:f>
        <x:v>Conforme</x:v>
      </x:c>
    </x:row>
    <x:row r="21">
      <x:c r="A21" s="78" t="str">
        <x:v>COÛT PAR ÉQUIPEMENT</x:v>
      </x:c>
      <x:c r="B21" s="78"/>
      <x:c r="C21" s="78"/>
      <x:c r="D21" s="78"/>
      <x:c r="E21" s="78"/>
      <x:c r="F21" s="78"/>
    </x:row>
    <x:row r="22">
      <x:c r="A22" s="18" t="str">
        <x:v>Équipement</x:v>
      </x:c>
      <x:c r="B22" s="18" t="str">
        <x:v>Coût arrêt (€)</x:v>
      </x:c>
      <x:c r="C22" s="18" t="str">
        <x:v>Criticité</x:v>
      </x:c>
    </x:row>
    <x:row r="23">
      <x:c r="A23" t="str">
        <x:v>Pompe P-101</x:v>
      </x:c>
      <x:c r="B23" s="172" t="n">
        <x:f>SUMIF('Données'!B6:B23,A23,'Données'!O6:O23)</x:f>
        <x:v>10920</x:v>
      </x:c>
      <x:c r="C23" t="str">
        <x:v>Haute</x:v>
      </x:c>
    </x:row>
    <x:row r="24">
      <x:c r="A24" t="str">
        <x:v>Compresseur C-02</x:v>
      </x:c>
      <x:c r="B24" s="172" t="n">
        <x:f>SUMIF('Données'!B6:B23,A24,'Données'!O6:O23)</x:f>
        <x:v>12180</x:v>
      </x:c>
      <x:c r="C24" t="str">
        <x:v>Critique</x:v>
      </x:c>
    </x:row>
    <x:row r="25">
      <x:c r="A25" t="str">
        <x:v>Convoyeur CV-07</x:v>
      </x:c>
      <x:c r="B25" s="172" t="n">
        <x:f>SUMIF('Données'!B6:B23,A25,'Données'!O6:O23)</x:f>
        <x:v>13440</x:v>
      </x:c>
      <x:c r="C25" t="str">
        <x:v>Moyenne</x:v>
      </x:c>
    </x:row>
    <x:row r="26">
      <x:c r="A26" t="str">
        <x:v>Moteur M-12</x:v>
      </x:c>
      <x:c r="B26" s="172" t="n">
        <x:f>SUMIF('Données'!B6:B23,A26,'Données'!O6:O23)</x:f>
        <x:v>14700</x:v>
      </x:c>
      <x:c r="C26" t="str">
        <x:v>Haute</x:v>
      </x:c>
    </x:row>
    <x:row r="27">
      <x:c r="A27" t="str">
        <x:v>Presse PR-04</x:v>
      </x:c>
      <x:c r="B27" s="172" t="n">
        <x:f>SUMIF('Données'!B6:B23,A27,'Données'!O6:O23)</x:f>
        <x:v>15960</x:v>
      </x:c>
      <x:c r="C27" t="str">
        <x:v>Critique</x:v>
      </x:c>
    </x:row>
    <x:row r="28">
      <x:c r="A28" t="str">
        <x:v>Four F-03</x:v>
      </x:c>
      <x:c r="B28" s="172" t="n">
        <x:f>SUMIF('Données'!B6:B23,A28,'Données'!O6:O23)</x:f>
        <x:v>17220</x:v>
      </x:c>
      <x:c r="C28" t="str">
        <x:v>Haute</x:v>
      </x:c>
    </x:row>
  </x:sheetData>
  <x:mergeCells>
    <x:mergeCell ref="A1:L2"/>
    <x:mergeCell ref="A3:L3"/>
    <x:mergeCell ref="A5:L5"/>
    <x:mergeCell ref="A7:C7"/>
    <x:mergeCell ref="A8:C11"/>
    <x:mergeCell ref="D7:F7"/>
    <x:mergeCell ref="D8:F11"/>
    <x:mergeCell ref="G7:I7"/>
    <x:mergeCell ref="G8:I11"/>
    <x:mergeCell ref="J7:L7"/>
    <x:mergeCell ref="J8:L11"/>
    <x:mergeCell ref="A14:F14"/>
    <x:mergeCell ref="A21:F21"/>
  </x:mergeCells>
  <x:conditionalFormatting sqref="D16:D18">
    <x:cfRule type="expression" dxfId="19" priority="1">
      <x:formula>D16="Conforme"</x:formula>
    </x:cfRule>
    <x:cfRule type="expression" dxfId="20" priority="2">
      <x:formula>D16="À surveiller"</x:formula>
    </x:cfRule>
  </x:conditionalFormatting>
  <x:conditionalFormatting sqref="B23:B28">
    <x:cfRule type="dataBar" priority="3">
      <x:dataBar>
        <x:cfvo type="min"/>
        <x:cfvo type="max"/>
        <x:color rgb="FFEB5757"/>
      </x:dataBar>
      <x:extLst>
        <x:ext xmlns:x14="http://schemas.microsoft.com/office/spreadsheetml/2009/9/main" uri="{B025F937-C7B1-47D3-B67F-A62EFF666E3E}">
          <x14:id>{169BE573-5479-287D-BE93-74B15E11EBFA}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6ec7ff2ad63e474f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169BE573-5479-287D-BE93-74B15E11EBFA}">
            <x14:dataBar gradient="1">
              <x14:cfvo type="min"/>
              <x14:cfvo type="max"/>
              <x14:fillColor rgb="FFEB5757"/>
            </x14:dataBar>
          </x14:cfRule>
          <xm:sqref>B23:B28</xm:sqref>
        </x14:conditionalFormatting>
      </x14:conditionalFormattings>
    </x:ext>
  </x:extLst>
</x:worksheet>
</file>

<file path=xl/worksheets/sheet7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5" hidden="0" customWidth="1"/>
    <x:col min="3" max="3" width="18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>
      <x:c r="A1" s="180" t="str">
        <x:v>GUIDE D’UTILISATION ET D’INTERPRÉTATION</x:v>
      </x:c>
      <x:c r="B1" s="180"/>
      <x:c r="C1" s="180"/>
      <x:c r="D1" s="180"/>
      <x:c r="E1" s="180"/>
      <x:c r="F1" s="180"/>
      <x:c r="G1" s="180"/>
      <x:c r="H1" s="180"/>
      <x:c r="I1" s="180"/>
      <x:c r="J1" s="180"/>
      <x:c r="K1" s="180"/>
      <x:c r="L1" s="180"/>
    </x:row>
    <x:row r="2">
      <x:c r="A2" s="180"/>
      <x:c r="B2" s="180"/>
      <x:c r="C2" s="180"/>
      <x:c r="D2" s="180"/>
      <x:c r="E2" s="180"/>
      <x:c r="F2" s="180"/>
      <x:c r="G2" s="180"/>
      <x:c r="H2" s="180"/>
      <x:c r="I2" s="180"/>
      <x:c r="J2" s="180"/>
      <x:c r="K2" s="180"/>
      <x:c r="L2" s="180"/>
    </x:row>
    <x:row r="3">
      <x:c r="A3" s="13" t="str">
        <x:v>Repères pour modifier les données, lire les KPI et déclencher des actions.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</x:row>
    <x:row r="5">
      <x:c r="A5" s="78" t="str">
        <x:v>MODE D’EMPLOI</x:v>
      </x:c>
      <x:c r="B5" s="78"/>
      <x:c r="C5" s="78"/>
      <x:c r="D5" s="78"/>
      <x:c r="E5" s="78"/>
      <x:c r="F5" s="78"/>
      <x:c r="G5" s="78"/>
      <x:c r="H5" s="78"/>
      <x:c r="I5" s="78"/>
      <x:c r="J5" s="78"/>
      <x:c r="K5" s="78"/>
      <x:c r="L5" s="78"/>
    </x:row>
    <x:row r="7">
      <x:c r="A7" s="185" t="str">
        <x:v>1</x:v>
      </x:c>
      <x:c r="B7" s="189" t="str">
        <x:v>Saisir les incidents</x:v>
      </x:c>
      <x:c r="C7" s="71" t="str">
        <x:v>Compléter les horodatages dans la feuille Données.</x:v>
      </x:c>
      <x:c r="D7" s="71" t="str"/>
      <x:c r="E7" s="71" t="str"/>
      <x:c r="F7" s="71" t="str"/>
      <x:c r="G7" s="71" t="str"/>
      <x:c r="H7" s="71" t="str"/>
      <x:c r="I7" s="71" t="str"/>
      <x:c r="J7" s="71" t="str"/>
      <x:c r="K7" s="71" t="str"/>
      <x:c r="L7" s="71" t="str"/>
    </x:row>
    <x:row r="8">
      <x:c r="A8" s="185" t="str">
        <x:v>2</x:v>
      </x:c>
      <x:c r="B8" s="189" t="str">
        <x:v>Vérifier les KPI</x:v>
      </x:c>
      <x:c r="C8" s="71" t="str">
        <x:v>Les feuilles MTBF, MTTR, MTTF et MTTA calculent automatiquement les résultats.</x:v>
      </x:c>
      <x:c r="D8" s="71" t="str"/>
      <x:c r="E8" s="71" t="str"/>
      <x:c r="F8" s="71" t="str"/>
      <x:c r="G8" s="71" t="str"/>
      <x:c r="H8" s="71" t="str"/>
      <x:c r="I8" s="71" t="str"/>
      <x:c r="J8" s="71" t="str"/>
      <x:c r="K8" s="71" t="str"/>
      <x:c r="L8" s="71" t="str"/>
    </x:row>
    <x:row r="9">
      <x:c r="A9" s="185" t="str">
        <x:v>3</x:v>
      </x:c>
      <x:c r="B9" s="189" t="str">
        <x:v>Comparer aux objectifs</x:v>
      </x:c>
      <x:c r="C9" s="71" t="str">
        <x:v>Les statuts passent en vert ou en rouge selon les seuils.</x:v>
      </x:c>
      <x:c r="D9" s="71" t="str"/>
      <x:c r="E9" s="71" t="str"/>
      <x:c r="F9" s="71" t="str"/>
      <x:c r="G9" s="71" t="str"/>
      <x:c r="H9" s="71" t="str"/>
      <x:c r="I9" s="71" t="str"/>
      <x:c r="J9" s="71" t="str"/>
      <x:c r="K9" s="71" t="str"/>
      <x:c r="L9" s="71" t="str"/>
    </x:row>
    <x:row r="10">
      <x:c r="A10" s="185" t="str">
        <x:v>4</x:v>
      </x:c>
      <x:c r="B10" s="189" t="str">
        <x:v>Analyser le dashboard</x:v>
      </x:c>
      <x:c r="C10" s="71" t="str">
        <x:v>Repérer les équipements coûteux, peu fiables ou lents à réparer.</x:v>
      </x:c>
      <x:c r="D10" s="71" t="str"/>
      <x:c r="E10" s="71" t="str"/>
      <x:c r="F10" s="71" t="str"/>
      <x:c r="G10" s="71" t="str"/>
      <x:c r="H10" s="71" t="str"/>
      <x:c r="I10" s="71" t="str"/>
      <x:c r="J10" s="71" t="str"/>
      <x:c r="K10" s="71" t="str"/>
      <x:c r="L10" s="71" t="str"/>
    </x:row>
    <x:row r="11">
      <x:c r="A11" s="185" t="str">
        <x:v>5</x:v>
      </x:c>
      <x:c r="B11" s="189" t="str">
        <x:v>Décider</x:v>
      </x:c>
      <x:c r="C11" s="71" t="str">
        <x:v>Prioriser les actions préventives, les stocks de pièces et la formation.</x:v>
      </x:c>
      <x:c r="D11" s="71" t="str"/>
      <x:c r="E11" s="71" t="str"/>
      <x:c r="F11" s="71" t="str"/>
      <x:c r="G11" s="71" t="str"/>
      <x:c r="H11" s="71" t="str"/>
      <x:c r="I11" s="71" t="str"/>
      <x:c r="J11" s="71" t="str"/>
      <x:c r="K11" s="71" t="str"/>
      <x:c r="L11" s="71" t="str"/>
    </x:row>
  </x:sheetData>
  <x:mergeCells>
    <x:mergeCell ref="A1:L2"/>
    <x:mergeCell ref="A3:L3"/>
    <x:mergeCell ref="A5:L5"/>
    <x:mergeCell ref="C7:L7"/>
    <x:mergeCell ref="C8:L8"/>
    <x:mergeCell ref="C9:L9"/>
    <x:mergeCell ref="C10:L10"/>
    <x:mergeCell ref="C11:L11"/>
  </x:mergeCells>
  <x:pageMargins left="0.7" right="0.7" top="0.75" bottom="0.75" header="0.3" footer="0.3"/>
</x:worksheet>
</file>