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57ec3c8dd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au de bord" sheetId="1" r:id="R236c870654f24f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#,##0.00;[Red](#,##0.00);-"/>
    <x:numFmt numFmtId="201" formatCode="0 &quot;jours&quot;"/>
    <x:numFmt numFmtId="202" formatCode="dd/mm/yyyy"/>
    <x:numFmt numFmtId="203" formatCode="#,##0.00 &quot;€&quot;;[Red](#,##0.00 &quot;€&quot;);-"/>
    <x:numFmt numFmtId="204" formatCode="0.0 &quot;jours&quot;"/>
    <x:numFmt numFmtId="205" formatCode="0.0%"/>
    <x:numFmt numFmtId="206" formatCode="0"/>
    <x:numFmt numFmtId="207" formatCode="0 &quot;j&quot;"/>
  </x:numFmts>
  <x:fonts count="13">
    <x:font>
      <x:sz val="11"/>
      <x:name val="Carlito"/>
    </x:font>
    <x:font>
      <x:b/>
      <x:sz val="20"/>
      <x:color rgb="FFFFFFFF"/>
      <x:name val="Carlito"/>
    </x:font>
    <x:font>
      <x:i/>
      <x:sz val="11"/>
      <x:color rgb="FFFFFFFF"/>
      <x:name val="Carlito"/>
    </x:font>
    <x:font>
      <x:b/>
      <x:sz val="11"/>
      <x:color rgb="FFFFFFFF"/>
      <x:name val="Carlito"/>
    </x:font>
    <x:font>
      <x:b/>
      <x:sz val="11"/>
      <x:color rgb="FF0F172A"/>
      <x:name val="Carlito"/>
    </x:font>
    <x:font>
      <x:b/>
      <x:sz val="11"/>
      <x:color rgb="FF0000FF"/>
      <x:name val="Carlito"/>
    </x:font>
    <x:font>
      <x:b/>
      <x:sz val="18"/>
      <x:color rgb="FF0F172A"/>
      <x:name val="Carlito"/>
    </x:font>
    <x:font>
      <x:b/>
      <x:sz val="17"/>
      <x:color rgb="FF0F172A"/>
      <x:name val="Carlito"/>
    </x:font>
    <x:font>
      <x:b/>
      <x:sz val="11"/>
      <x:color rgb="FF7C3AED"/>
      <x:name val="Carlito"/>
    </x:font>
    <x:font>
      <x:b/>
      <x:sz val="12"/>
      <x:color rgb="FFFFFFFF"/>
      <x:name val="Carlito"/>
    </x:font>
    <x:font>
      <x:sz val="9"/>
      <x:color rgb="FF0F172A"/>
      <x:name val="Carlito"/>
    </x:font>
    <x:font>
      <x:sz val="9"/>
      <x:color rgb="FF0000FF"/>
      <x:name val="Carlito"/>
    </x:font>
    <x:font>
      <x:sz val="9"/>
      <x:color rgb="FF000000"/>
      <x:name val="Carlito"/>
    </x:font>
  </x:fonts>
  <x:fills count="20">
    <x:fill>
      <x:patternFill patternType="none"/>
    </x:fill>
    <x:fill>
      <x:patternFill patternType="gray125"/>
    </x:fill>
    <x:fill>
      <x:patternFill patternType="solid">
        <x:fgColor rgb="FF172554"/>
      </x:patternFill>
    </x:fill>
    <x:fill>
      <x:patternFill patternType="solid">
        <x:fgColor rgb="FF2563EB"/>
      </x:patternFill>
    </x:fill>
    <x:fill>
      <x:patternFill patternType="solid">
        <x:fgColor rgb="FF7C3AED"/>
      </x:patternFill>
    </x:fill>
    <x:fill>
      <x:patternFill patternType="solid">
        <x:fgColor rgb="FFF5F3FF"/>
      </x:patternFill>
    </x:fill>
    <x:fill>
      <x:patternFill patternType="solid">
        <x:fgColor rgb="FFFFFDE7"/>
      </x:patternFill>
    </x:fill>
    <x:fill>
      <x:patternFill patternType="solid">
        <x:fgColor rgb="FFEFF6FF"/>
      </x:patternFill>
    </x:fill>
    <x:fill>
      <x:patternFill patternType="solid">
        <x:fgColor rgb="FFEA580C"/>
      </x:patternFill>
    </x:fill>
    <x:fill>
      <x:patternFill patternType="solid">
        <x:fgColor rgb="FFFFF7ED"/>
      </x:patternFill>
    </x:fill>
    <x:fill>
      <x:patternFill patternType="solid">
        <x:fgColor rgb="FFDC2626"/>
      </x:patternFill>
    </x:fill>
    <x:fill>
      <x:patternFill patternType="solid">
        <x:fgColor rgb="FFFEF2F2"/>
      </x:patternFill>
    </x:fill>
    <x:fill>
      <x:patternFill patternType="solid">
        <x:fgColor rgb="FF0F766E"/>
      </x:patternFill>
    </x:fill>
    <x:fill>
      <x:patternFill patternType="solid">
        <x:fgColor rgb="FFF0FDF4"/>
      </x:patternFill>
    </x:fill>
    <x:fill>
      <x:patternFill patternType="solid">
        <x:fgColor rgb="FF06B6D4"/>
      </x:patternFill>
    </x:fill>
    <x:fill>
      <x:patternFill patternType="solid">
        <x:fgColor rgb="FFECFEFF"/>
      </x:patternFill>
    </x:fill>
    <x:fill>
      <x:patternFill patternType="solid">
        <x:fgColor rgb="FFF59E0B"/>
      </x:patternFill>
    </x:fill>
    <x:fill>
      <x:patternFill patternType="solid">
        <x:fgColor rgb="FFDB2777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2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200" fontId="5" fillId="6" borderId="0" xfId="0" applyNumberFormat="1" applyFont="1" applyFill="1" applyBorder="1" applyAlignment="1">
      <x:alignment horizontal="center"/>
    </x:xf>
    <x:xf numFmtId="200" fontId="5" fillId="6" borderId="1" xfId="0" applyNumberFormat="1" applyFont="1" applyFill="1" applyBorder="1" applyAlignment="1">
      <x:alignment horizontal="center"/>
    </x:xf>
    <x:xf numFmtId="201" fontId="5" fillId="6" borderId="0" xfId="0" applyNumberFormat="1" applyFont="1" applyFill="1" applyBorder="1" applyAlignment="1">
      <x:alignment horizontal="center"/>
    </x:xf>
    <x:xf numFmtId="201" fontId="5" fillId="6" borderId="1" xfId="0" applyNumberFormat="1" applyFont="1" applyFill="1" applyBorder="1" applyAlignment="1">
      <x:alignment horizontal="center"/>
    </x:xf>
    <x:xf numFmtId="202" fontId="5" fillId="6" borderId="0" xfId="0" applyNumberFormat="1" applyFont="1" applyFill="1" applyBorder="1" applyAlignment="1">
      <x:alignment horizontal="center"/>
    </x:xf>
    <x:xf numFmtId="202" fontId="5" fillId="6" borderId="1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center"/>
    </x:xf>
    <x:xf numFmtId="0" fontId="6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horizontal="center"/>
    </x:xf>
    <x:xf numFmtId="0" fontId="6" fillId="7" borderId="1" xfId="0" applyNumberFormat="1" applyFont="1" applyFill="1" applyBorder="1" applyAlignment="1">
      <x:alignment horizontal="center" vertical="center"/>
    </x:xf>
    <x:xf numFmtId="203" fontId="6" fillId="7" borderId="0" xfId="0" applyNumberFormat="1" applyFont="1" applyFill="1" applyBorder="1" applyAlignment="1">
      <x:alignment horizontal="center" vertical="center"/>
    </x:xf>
    <x:xf numFmtId="203" fontId="6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horizontal="center"/>
    </x:xf>
    <x:xf numFmtId="0" fontId="3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0" xfId="0" applyNumberFormat="1" applyFont="1" applyFill="1" applyBorder="1" applyAlignment="1">
      <x:alignment horizontal="center"/>
    </x:xf>
    <x:xf numFmtId="0" fontId="6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6" fillId="9" borderId="1" xfId="0" applyNumberFormat="1" applyFont="1" applyFill="1" applyBorder="1"/>
    <x:xf numFmtId="0" fontId="6" fillId="9" borderId="1" xfId="0" applyNumberFormat="1" applyFont="1" applyFill="1" applyBorder="1" applyAlignment="1">
      <x:alignment horizontal="center"/>
    </x:xf>
    <x:xf numFmtId="0" fontId="6" fillId="9" borderId="1" xfId="0" applyNumberFormat="1" applyFont="1" applyFill="1" applyBorder="1" applyAlignment="1">
      <x:alignment horizontal="center" vertical="center"/>
    </x:xf>
    <x:xf numFmtId="203" fontId="6" fillId="9" borderId="0" xfId="0" applyNumberFormat="1" applyFont="1" applyFill="1" applyBorder="1" applyAlignment="1">
      <x:alignment horizontal="center" vertical="center"/>
    </x:xf>
    <x:xf numFmtId="203" fontId="6" fillId="9" borderId="1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horizontal="center" vertical="center"/>
    </x:xf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horizontal="center"/>
    </x:xf>
    <x:xf numFmtId="0" fontId="6" fillId="5" borderId="1" xfId="0" applyNumberFormat="1" applyFont="1" applyFill="1" applyBorder="1" applyAlignment="1">
      <x:alignment horizontal="center" vertical="center"/>
    </x:xf>
    <x:xf numFmtId="204" fontId="6" fillId="5" borderId="0" xfId="0" applyNumberFormat="1" applyFont="1" applyFill="1" applyBorder="1" applyAlignment="1">
      <x:alignment horizontal="center" vertical="center"/>
    </x:xf>
    <x:xf numFmtId="204" fontId="6" fillId="5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horizontal="center"/>
    </x:xf>
    <x:xf numFmtId="0" fontId="3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3" fillId="10" borderId="1" xfId="0" applyNumberFormat="1" applyFont="1" applyFill="1" applyBorder="1"/>
    <x:xf numFmtId="0" fontId="3" fillId="10" borderId="1" xfId="0" applyNumberFormat="1" applyFont="1" applyFill="1" applyBorder="1" applyAlignment="1">
      <x:alignment horizontal="center"/>
    </x:xf>
    <x:xf numFmtId="0" fontId="3" fillId="10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6" fillId="11" borderId="0" xfId="0" applyNumberFormat="1" applyFont="1" applyFill="1" applyBorder="1"/>
    <x:xf numFmtId="0" fontId="6" fillId="11" borderId="0" xfId="0" applyNumberFormat="1" applyFont="1" applyFill="1" applyBorder="1" applyAlignment="1">
      <x:alignment horizontal="center"/>
    </x:xf>
    <x:xf numFmtId="0" fontId="6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6" fillId="11" borderId="1" xfId="0" applyNumberFormat="1" applyFont="1" applyFill="1" applyBorder="1"/>
    <x:xf numFmtId="0" fontId="6" fillId="11" borderId="1" xfId="0" applyNumberFormat="1" applyFont="1" applyFill="1" applyBorder="1" applyAlignment="1">
      <x:alignment horizontal="center"/>
    </x:xf>
    <x:xf numFmtId="0" fontId="6" fillId="11" borderId="1" xfId="0" applyNumberFormat="1" applyFont="1" applyFill="1" applyBorder="1" applyAlignment="1">
      <x:alignment horizontal="center" vertical="center"/>
    </x:xf>
    <x:xf numFmtId="205" fontId="6" fillId="11" borderId="0" xfId="0" applyNumberFormat="1" applyFont="1" applyFill="1" applyBorder="1" applyAlignment="1">
      <x:alignment horizontal="center" vertical="center"/>
    </x:xf>
    <x:xf numFmtId="205" fontId="6" fillId="11" borderId="1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3" fillId="12" borderId="0" xfId="0" applyNumberFormat="1" applyFont="1" applyFill="1" applyBorder="1"/>
    <x:xf numFmtId="0" fontId="3" fillId="12" borderId="0" xfId="0" applyNumberFormat="1" applyFont="1" applyFill="1" applyBorder="1" applyAlignment="1">
      <x:alignment horizontal="center"/>
    </x:xf>
    <x:xf numFmtId="0" fontId="3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3" fillId="12" borderId="1" xfId="0" applyNumberFormat="1" applyFont="1" applyFill="1" applyBorder="1"/>
    <x:xf numFmtId="0" fontId="3" fillId="12" borderId="1" xfId="0" applyNumberFormat="1" applyFont="1" applyFill="1" applyBorder="1" applyAlignment="1">
      <x:alignment horizontal="center"/>
    </x:xf>
    <x:xf numFmtId="0" fontId="3" fillId="12" borderId="1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horizontal="center"/>
    </x:xf>
    <x:xf numFmtId="0" fontId="7" fillId="13" borderId="0" xfId="0" applyNumberFormat="1" applyFont="1" applyFill="1" applyBorder="1" applyAlignment="1">
      <x:alignment horizontal="center" vertical="center"/>
    </x:xf>
    <x:xf numFmtId="0" fontId="0" fillId="13" borderId="1" xfId="0" applyNumberFormat="1" applyFont="1" applyFill="1" applyBorder="1"/>
    <x:xf numFmtId="0" fontId="7" fillId="13" borderId="1" xfId="0" applyNumberFormat="1" applyFont="1" applyFill="1" applyBorder="1"/>
    <x:xf numFmtId="0" fontId="7" fillId="13" borderId="1" xfId="0" applyNumberFormat="1" applyFont="1" applyFill="1" applyBorder="1" applyAlignment="1">
      <x:alignment horizontal="center"/>
    </x:xf>
    <x:xf numFmtId="0" fontId="7" fillId="13" borderId="1" xfId="0" applyNumberFormat="1" applyFont="1" applyFill="1" applyBorder="1" applyAlignment="1">
      <x:alignment horizontal="center" vertical="center"/>
    </x:xf>
    <x:xf numFmtId="203" fontId="7" fillId="13" borderId="0" xfId="0" applyNumberFormat="1" applyFont="1" applyFill="1" applyBorder="1" applyAlignment="1">
      <x:alignment horizontal="center" vertical="center"/>
    </x:xf>
    <x:xf numFmtId="203" fontId="7" fillId="13" borderId="1" xfId="0" applyNumberFormat="1" applyFont="1" applyFill="1" applyBorder="1" applyAlignment="1">
      <x:alignment horizontal="center" vertical="center"/>
    </x:xf>
    <x:xf numFmtId="0" fontId="7" fillId="11" borderId="0" xfId="0" applyNumberFormat="1" applyFont="1" applyFill="1" applyBorder="1"/>
    <x:xf numFmtId="0" fontId="7" fillId="11" borderId="0" xfId="0" applyNumberFormat="1" applyFont="1" applyFill="1" applyBorder="1" applyAlignment="1">
      <x:alignment horizontal="center"/>
    </x:xf>
    <x:xf numFmtId="0" fontId="7" fillId="11" borderId="0" xfId="0" applyNumberFormat="1" applyFont="1" applyFill="1" applyBorder="1" applyAlignment="1">
      <x:alignment horizontal="center" vertical="center"/>
    </x:xf>
    <x:xf numFmtId="0" fontId="7" fillId="11" borderId="1" xfId="0" applyNumberFormat="1" applyFont="1" applyFill="1" applyBorder="1"/>
    <x:xf numFmtId="0" fontId="7" fillId="11" borderId="1" xfId="0" applyNumberFormat="1" applyFont="1" applyFill="1" applyBorder="1" applyAlignment="1">
      <x:alignment horizontal="center"/>
    </x:xf>
    <x:xf numFmtId="0" fontId="7" fillId="11" borderId="1" xfId="0" applyNumberFormat="1" applyFont="1" applyFill="1" applyBorder="1" applyAlignment="1">
      <x:alignment horizontal="center" vertical="center"/>
    </x:xf>
    <x:xf numFmtId="203" fontId="7" fillId="11" borderId="0" xfId="0" applyNumberFormat="1" applyFont="1" applyFill="1" applyBorder="1" applyAlignment="1">
      <x:alignment horizontal="center" vertical="center"/>
    </x:xf>
    <x:xf numFmtId="203" fontId="7" fillId="11" borderId="1" xfId="0" applyNumberFormat="1" applyFont="1" applyFill="1" applyBorder="1" applyAlignment="1">
      <x:alignment horizontal="center" vertical="center"/>
    </x:xf>
    <x:xf numFmtId="0" fontId="0" fillId="14" borderId="0" xfId="0" applyNumberFormat="1" applyFont="1" applyFill="1" applyBorder="1"/>
    <x:xf numFmtId="0" fontId="3" fillId="14" borderId="0" xfId="0" applyNumberFormat="1" applyFont="1" applyFill="1" applyBorder="1"/>
    <x:xf numFmtId="0" fontId="3" fillId="14" borderId="0" xfId="0" applyNumberFormat="1" applyFont="1" applyFill="1" applyBorder="1" applyAlignment="1">
      <x:alignment horizontal="center"/>
    </x:xf>
    <x:xf numFmtId="0" fontId="3" fillId="14" borderId="0" xfId="0" applyNumberFormat="1" applyFont="1" applyFill="1" applyBorder="1" applyAlignment="1">
      <x:alignment horizontal="center" vertical="center"/>
    </x:xf>
    <x:xf numFmtId="0" fontId="0" fillId="14" borderId="1" xfId="0" applyNumberFormat="1" applyFont="1" applyFill="1" applyBorder="1"/>
    <x:xf numFmtId="0" fontId="3" fillId="14" borderId="1" xfId="0" applyNumberFormat="1" applyFont="1" applyFill="1" applyBorder="1"/>
    <x:xf numFmtId="0" fontId="3" fillId="14" borderId="1" xfId="0" applyNumberFormat="1" applyFont="1" applyFill="1" applyBorder="1" applyAlignment="1">
      <x:alignment horizontal="center"/>
    </x:xf>
    <x:xf numFmtId="0" fontId="3" fillId="14" borderId="1" xfId="0" applyNumberFormat="1" applyFont="1" applyFill="1" applyBorder="1" applyAlignment="1">
      <x:alignment horizontal="center" vertical="center"/>
    </x:xf>
    <x:xf numFmtId="0" fontId="0" fillId="15" borderId="0" xfId="0" applyNumberFormat="1" applyFont="1" applyFill="1" applyBorder="1"/>
    <x:xf numFmtId="0" fontId="7" fillId="15" borderId="0" xfId="0" applyNumberFormat="1" applyFont="1" applyFill="1" applyBorder="1"/>
    <x:xf numFmtId="0" fontId="7" fillId="15" borderId="0" xfId="0" applyNumberFormat="1" applyFont="1" applyFill="1" applyBorder="1" applyAlignment="1">
      <x:alignment horizontal="center"/>
    </x:xf>
    <x:xf numFmtId="0" fontId="7" fillId="15" borderId="0" xfId="0" applyNumberFormat="1" applyFont="1" applyFill="1" applyBorder="1" applyAlignment="1">
      <x:alignment horizontal="center" vertical="center"/>
    </x:xf>
    <x:xf numFmtId="0" fontId="0" fillId="15" borderId="1" xfId="0" applyNumberFormat="1" applyFont="1" applyFill="1" applyBorder="1"/>
    <x:xf numFmtId="0" fontId="7" fillId="15" borderId="1" xfId="0" applyNumberFormat="1" applyFont="1" applyFill="1" applyBorder="1"/>
    <x:xf numFmtId="0" fontId="7" fillId="15" borderId="1" xfId="0" applyNumberFormat="1" applyFont="1" applyFill="1" applyBorder="1" applyAlignment="1">
      <x:alignment horizontal="center"/>
    </x:xf>
    <x:xf numFmtId="0" fontId="7" fillId="15" borderId="1" xfId="0" applyNumberFormat="1" applyFont="1" applyFill="1" applyBorder="1" applyAlignment="1">
      <x:alignment horizontal="center" vertical="center"/>
    </x:xf>
    <x:xf numFmtId="206" fontId="7" fillId="15" borderId="0" xfId="0" applyNumberFormat="1" applyFont="1" applyFill="1" applyBorder="1" applyAlignment="1">
      <x:alignment horizontal="center" vertical="center"/>
    </x:xf>
    <x:xf numFmtId="206" fontId="7" fillId="15" borderId="1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3" fillId="16" borderId="0" xfId="0" applyNumberFormat="1" applyFont="1" applyFill="1" applyBorder="1"/>
    <x:xf numFmtId="0" fontId="3" fillId="16" borderId="0" xfId="0" applyNumberFormat="1" applyFont="1" applyFill="1" applyBorder="1" applyAlignment="1">
      <x:alignment horizontal="center"/>
    </x:xf>
    <x:xf numFmtId="0" fontId="3" fillId="16" borderId="0" xfId="0" applyNumberFormat="1" applyFont="1" applyFill="1" applyBorder="1" applyAlignment="1">
      <x:alignment horizontal="center" vertical="center"/>
    </x:xf>
    <x:xf numFmtId="0" fontId="0" fillId="16" borderId="1" xfId="0" applyNumberFormat="1" applyFont="1" applyFill="1" applyBorder="1"/>
    <x:xf numFmtId="0" fontId="3" fillId="16" borderId="1" xfId="0" applyNumberFormat="1" applyFont="1" applyFill="1" applyBorder="1"/>
    <x:xf numFmtId="0" fontId="3" fillId="16" borderId="1" xfId="0" applyNumberFormat="1" applyFont="1" applyFill="1" applyBorder="1" applyAlignment="1">
      <x:alignment horizontal="center"/>
    </x:xf>
    <x:xf numFmtId="0" fontId="3" fillId="16" borderId="1" xfId="0" applyNumberFormat="1" applyFont="1" applyFill="1" applyBorder="1" applyAlignment="1">
      <x:alignment horizontal="center" vertical="center"/>
    </x:xf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horizontal="center"/>
    </x:xf>
    <x:xf numFmtId="0" fontId="7" fillId="9" borderId="0" xfId="0" applyNumberFormat="1" applyFont="1" applyFill="1" applyBorder="1" applyAlignment="1">
      <x:alignment horizontal="center" vertical="center"/>
    </x:xf>
    <x:xf numFmtId="0" fontId="7" fillId="9" borderId="1" xfId="0" applyNumberFormat="1" applyFont="1" applyFill="1" applyBorder="1"/>
    <x:xf numFmtId="0" fontId="7" fillId="9" borderId="1" xfId="0" applyNumberFormat="1" applyFont="1" applyFill="1" applyBorder="1" applyAlignment="1">
      <x:alignment horizontal="center"/>
    </x:xf>
    <x:xf numFmtId="0" fontId="7" fillId="9" borderId="1" xfId="0" applyNumberFormat="1" applyFont="1" applyFill="1" applyBorder="1" applyAlignment="1">
      <x:alignment horizontal="center" vertical="center"/>
    </x:xf>
    <x:xf numFmtId="204" fontId="7" fillId="9" borderId="0" xfId="0" applyNumberFormat="1" applyFont="1" applyFill="1" applyBorder="1" applyAlignment="1">
      <x:alignment horizontal="center" vertical="center"/>
    </x:xf>
    <x:xf numFmtId="204" fontId="7" fillId="9" borderId="1" xfId="0" applyNumberFormat="1" applyFont="1" applyFill="1" applyBorder="1" applyAlignment="1">
      <x:alignment horizontal="center" vertical="center"/>
    </x:xf>
    <x:xf numFmtId="0" fontId="0" fillId="17" borderId="0" xfId="0" applyNumberFormat="1" applyFont="1" applyFill="1" applyBorder="1"/>
    <x:xf numFmtId="0" fontId="3" fillId="17" borderId="0" xfId="0" applyNumberFormat="1" applyFont="1" applyFill="1" applyBorder="1"/>
    <x:xf numFmtId="0" fontId="3" fillId="17" borderId="0" xfId="0" applyNumberFormat="1" applyFont="1" applyFill="1" applyBorder="1" applyAlignment="1">
      <x:alignment horizontal="center"/>
    </x:xf>
    <x:xf numFmtId="0" fontId="0" fillId="17" borderId="1" xfId="0" applyNumberFormat="1" applyFont="1" applyFill="1" applyBorder="1"/>
    <x:xf numFmtId="0" fontId="3" fillId="17" borderId="1" xfId="0" applyNumberFormat="1" applyFont="1" applyFill="1" applyBorder="1"/>
    <x:xf numFmtId="0" fontId="3" fillId="17" borderId="1" xfId="0" applyNumberFormat="1" applyFont="1" applyFill="1" applyBorder="1" applyAlignment="1">
      <x:alignment horizontal="center"/>
    </x:xf>
    <x:xf numFmtId="0" fontId="0" fillId="18" borderId="0" xfId="0" applyNumberFormat="1" applyFont="1" applyFill="1" applyBorder="1"/>
    <x:xf numFmtId="0" fontId="4" fillId="18" borderId="0" xfId="0" applyNumberFormat="1" applyFont="1" applyFill="1" applyBorder="1"/>
    <x:xf numFmtId="0" fontId="0" fillId="18" borderId="1" xfId="0" applyNumberFormat="1" applyFont="1" applyFill="1" applyBorder="1"/>
    <x:xf numFmtId="0" fontId="4" fillId="18" borderId="1" xfId="0" applyNumberFormat="1" applyFont="1" applyFill="1" applyBorder="1"/>
    <x:xf numFmtId="0" fontId="0" fillId="19" borderId="0" xfId="0" applyNumberFormat="1" applyFont="1" applyFill="1" applyBorder="1"/>
    <x:xf numFmtId="0" fontId="4" fillId="19" borderId="0" xfId="0" applyNumberFormat="1" applyFont="1" applyFill="1" applyBorder="1"/>
    <x:xf numFmtId="0" fontId="0" fillId="19" borderId="1" xfId="0" applyNumberFormat="1" applyFont="1" applyFill="1" applyBorder="1"/>
    <x:xf numFmtId="0" fontId="4" fillId="19" borderId="1" xfId="0" applyNumberFormat="1" applyFont="1" applyFill="1" applyBorder="1"/>
    <x:xf numFmtId="203" fontId="4" fillId="19" borderId="0" xfId="0" applyNumberFormat="1" applyFont="1" applyFill="1" applyBorder="1"/>
    <x:xf numFmtId="203" fontId="4" fillId="19" borderId="1" xfId="0" applyNumberFormat="1" applyFont="1" applyFill="1" applyBorder="1"/>
    <x:xf numFmtId="203" fontId="4" fillId="5" borderId="0" xfId="0" applyNumberFormat="1" applyFont="1" applyFill="1" applyBorder="1"/>
    <x:xf numFmtId="0" fontId="8" fillId="5" borderId="0" xfId="0" applyNumberFormat="1" applyFont="1" applyFill="1" applyBorder="1"/>
    <x:xf numFmtId="203" fontId="8" fillId="5" borderId="0" xfId="0" applyNumberFormat="1" applyFont="1" applyFill="1" applyBorder="1"/>
    <x:xf numFmtId="203" fontId="4" fillId="5" borderId="1" xfId="0" applyNumberFormat="1" applyFont="1" applyFill="1" applyBorder="1"/>
    <x:xf numFmtId="0" fontId="8" fillId="5" borderId="1" xfId="0" applyNumberFormat="1" applyFont="1" applyFill="1" applyBorder="1"/>
    <x:xf numFmtId="203" fontId="8" fillId="5" borderId="1" xfId="0" applyNumberFormat="1" applyFont="1" applyFill="1" applyBorder="1"/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center"/>
    </x:xf>
    <x:xf numFmtId="0" fontId="9" fillId="2" borderId="1" xfId="0" applyNumberFormat="1" applyFont="1" applyFill="1" applyBorder="1"/>
    <x:xf numFmtId="0" fontId="9" fillId="2" borderId="1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7" fontId="0" fillId="0" borderId="0" xfId="0" applyNumberFormat="1" applyFont="1" applyFill="1" applyBorder="1"/>
    <x:xf numFmtId="207" fontId="0" fillId="0" borderId="1" xfId="0" applyNumberFormat="1" applyFont="1" applyFill="1" applyBorder="1"/>
    <x:xf numFmtId="0" fontId="10" fillId="0" borderId="0" xfId="0" applyNumberFormat="1" applyFont="1" applyFill="1" applyBorder="1"/>
    <x:xf numFmtId="202" fontId="10" fillId="0" borderId="0" xfId="0" applyNumberFormat="1" applyFont="1" applyFill="1" applyBorder="1"/>
    <x:xf numFmtId="200" fontId="10" fillId="0" borderId="0" xfId="0" applyNumberFormat="1" applyFont="1" applyFill="1" applyBorder="1"/>
    <x:xf numFmtId="207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vertical="center"/>
    </x:xf>
    <x:xf numFmtId="202" fontId="10" fillId="0" borderId="0" xfId="0" applyNumberFormat="1" applyFont="1" applyFill="1" applyBorder="1" applyAlignment="1">
      <x:alignment vertical="center"/>
    </x:xf>
    <x:xf numFmtId="200" fontId="10" fillId="0" borderId="0" xfId="0" applyNumberFormat="1" applyFont="1" applyFill="1" applyBorder="1" applyAlignment="1">
      <x:alignment vertical="center"/>
    </x:xf>
    <x:xf numFmtId="207" fontId="10" fillId="0" borderId="0" xfId="0" applyNumberFormat="1" applyFont="1" applyFill="1" applyBorder="1" applyAlignment="1">
      <x:alignment vertical="center"/>
    </x:xf>
    <x:xf numFmtId="0" fontId="10" fillId="0" borderId="1" xfId="0" applyNumberFormat="1" applyFont="1" applyFill="1" applyBorder="1"/>
    <x:xf numFmtId="202" fontId="10" fillId="0" borderId="1" xfId="0" applyNumberFormat="1" applyFont="1" applyFill="1" applyBorder="1"/>
    <x:xf numFmtId="200" fontId="10" fillId="0" borderId="1" xfId="0" applyNumberFormat="1" applyFont="1" applyFill="1" applyBorder="1"/>
    <x:xf numFmtId="207" fontId="10" fillId="0" borderId="1" xfId="0" applyNumberFormat="1" applyFont="1" applyFill="1" applyBorder="1"/>
    <x:xf numFmtId="0" fontId="10" fillId="0" borderId="1" xfId="0" applyNumberFormat="1" applyFont="1" applyFill="1" applyBorder="1" applyAlignment="1">
      <x:alignment vertical="center"/>
    </x:xf>
    <x:xf numFmtId="202" fontId="10" fillId="0" borderId="1" xfId="0" applyNumberFormat="1" applyFont="1" applyFill="1" applyBorder="1" applyAlignment="1">
      <x:alignment vertical="center"/>
    </x:xf>
    <x:xf numFmtId="200" fontId="10" fillId="0" borderId="1" xfId="0" applyNumberFormat="1" applyFont="1" applyFill="1" applyBorder="1" applyAlignment="1">
      <x:alignment vertical="center"/>
    </x:xf>
    <x:xf numFmtId="207" fontId="10" fillId="0" borderId="1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 applyAlignment="1">
      <x:alignment vertical="center"/>
    </x:xf>
    <x:xf numFmtId="202" fontId="11" fillId="0" borderId="0" xfId="0" applyNumberFormat="1" applyFont="1" applyFill="1" applyBorder="1" applyAlignment="1">
      <x:alignment vertical="center"/>
    </x:xf>
    <x:xf numFmtId="200" fontId="11" fillId="0" borderId="0" xfId="0" applyNumberFormat="1" applyFont="1" applyFill="1" applyBorder="1" applyAlignment="1">
      <x:alignment vertical="center"/>
    </x:xf>
    <x:xf numFmtId="0" fontId="11" fillId="0" borderId="1" xfId="0" applyNumberFormat="1" applyFont="1" applyFill="1" applyBorder="1" applyAlignment="1">
      <x:alignment vertical="center"/>
    </x:xf>
    <x:xf numFmtId="202" fontId="11" fillId="0" borderId="1" xfId="0" applyNumberFormat="1" applyFont="1" applyFill="1" applyBorder="1" applyAlignment="1">
      <x:alignment vertical="center"/>
    </x:xf>
    <x:xf numFmtId="200" fontId="11" fillId="0" borderId="1" xfId="0" applyNumberFormat="1" applyFont="1" applyFill="1" applyBorder="1" applyAlignment="1">
      <x:alignment vertical="center"/>
    </x:xf>
    <x:xf numFmtId="200" fontId="12" fillId="0" borderId="0" xfId="0" applyNumberFormat="1" applyFont="1" applyFill="1" applyBorder="1" applyAlignment="1">
      <x:alignment vertical="center"/>
    </x:xf>
    <x:xf numFmtId="207" fontId="12" fillId="0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 applyAlignment="1">
      <x:alignment vertical="center"/>
    </x:xf>
    <x:xf numFmtId="200" fontId="12" fillId="0" borderId="1" xfId="0" applyNumberFormat="1" applyFont="1" applyFill="1" applyBorder="1" applyAlignment="1">
      <x:alignment vertical="center"/>
    </x:xf>
    <x:xf numFmtId="207" fontId="12" fillId="0" borderId="1" xfId="0" applyNumberFormat="1" applyFont="1" applyFill="1" applyBorder="1" applyAlignment="1">
      <x:alignment vertical="center"/>
    </x:xf>
    <x:xf numFmtId="0" fontId="12" fillId="0" borderId="1" xfId="0" applyNumberFormat="1" applyFont="1" applyFill="1" applyBorder="1" applyAlignment="1">
      <x:alignment vertical="center"/>
    </x:xf>
    <x:xf numFmtId="0" fontId="11" fillId="18" borderId="0" xfId="0" applyNumberFormat="1" applyFont="1" applyFill="1" applyBorder="1" applyAlignment="1">
      <x:alignment vertical="center"/>
    </x:xf>
    <x:xf numFmtId="202" fontId="11" fillId="18" borderId="0" xfId="0" applyNumberFormat="1" applyFont="1" applyFill="1" applyBorder="1" applyAlignment="1">
      <x:alignment vertical="center"/>
    </x:xf>
    <x:xf numFmtId="200" fontId="11" fillId="18" borderId="0" xfId="0" applyNumberFormat="1" applyFont="1" applyFill="1" applyBorder="1" applyAlignment="1">
      <x:alignment vertical="center"/>
    </x:xf>
    <x:xf numFmtId="200" fontId="12" fillId="18" borderId="0" xfId="0" applyNumberFormat="1" applyFont="1" applyFill="1" applyBorder="1" applyAlignment="1">
      <x:alignment vertical="center"/>
    </x:xf>
    <x:xf numFmtId="207" fontId="12" fillId="18" borderId="0" xfId="0" applyNumberFormat="1" applyFont="1" applyFill="1" applyBorder="1" applyAlignment="1">
      <x:alignment vertical="center"/>
    </x:xf>
    <x:xf numFmtId="0" fontId="12" fillId="18" borderId="0" xfId="0" applyNumberFormat="1" applyFont="1" applyFill="1" applyBorder="1" applyAlignment="1">
      <x:alignment vertical="center"/>
    </x:xf>
    <x:xf numFmtId="0" fontId="11" fillId="18" borderId="1" xfId="0" applyNumberFormat="1" applyFont="1" applyFill="1" applyBorder="1" applyAlignment="1">
      <x:alignment vertical="center"/>
    </x:xf>
    <x:xf numFmtId="202" fontId="11" fillId="18" borderId="1" xfId="0" applyNumberFormat="1" applyFont="1" applyFill="1" applyBorder="1" applyAlignment="1">
      <x:alignment vertical="center"/>
    </x:xf>
    <x:xf numFmtId="200" fontId="11" fillId="18" borderId="1" xfId="0" applyNumberFormat="1" applyFont="1" applyFill="1" applyBorder="1" applyAlignment="1">
      <x:alignment vertical="center"/>
    </x:xf>
    <x:xf numFmtId="200" fontId="12" fillId="18" borderId="1" xfId="0" applyNumberFormat="1" applyFont="1" applyFill="1" applyBorder="1" applyAlignment="1">
      <x:alignment vertical="center"/>
    </x:xf>
    <x:xf numFmtId="207" fontId="12" fillId="18" borderId="1" xfId="0" applyNumberFormat="1" applyFont="1" applyFill="1" applyBorder="1" applyAlignment="1">
      <x:alignment vertical="center"/>
    </x:xf>
    <x:xf numFmtId="0" fontId="12" fillId="18" borderId="1" xfId="0" applyNumberFormat="1" applyFont="1" applyFill="1" applyBorder="1" applyAlignment="1">
      <x:alignment vertical="center"/>
    </x:xf>
  </x:cellXfs>
  <x:cellStyles count="1">
    <x:cellStyle name="Normal" xfId="0"/>
  </x:cellStyles>
  <x:dxfs count="4">
    <x:dxf>
      <x:font>
        <x:b/>
        <x:color rgb="FF991B1B"/>
      </x:font>
      <x:fill>
        <x:patternFill patternType="solid">
          <x:bgColor rgb="FFFECACA"/>
        </x:patternFill>
      </x:fill>
    </x:dxf>
    <x:dxf>
      <x:font>
        <x:b/>
        <x:color rgb="FF9A3412"/>
      </x:font>
      <x:fill>
        <x:patternFill patternType="solid">
          <x:bgColor rgb="FFFED7AA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f8bcb9b114cfe" /><Relationship Type="http://schemas.openxmlformats.org/officeDocument/2006/relationships/theme" Target="/xl/theme/theme1.xml" Id="R5b78eb198ab94dd1" /><Relationship Type="http://schemas.openxmlformats.org/officeDocument/2006/relationships/sharedStrings" Target="/xl/sharedStrings.xml" Id="R6aad87b0c8da4928" /><Relationship Type="http://schemas.openxmlformats.org/officeDocument/2006/relationships/worksheet" Target="/xl/worksheets/sheet1.xml" Id="R236c870654f24f2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e7999cb0cfe41cf" /><Relationship Type="http://schemas.openxmlformats.org/officeDocument/2006/relationships/chart" Target="/xl/drawings/charts/chart2.xml" Id="Rd38f7a1b23f74ca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de l’encours par ancienneté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Series 1</c:v>
          </c:tx>
          <c:cat>
            <c:strRef>
              <c:f>'Tableau de bord'!$A$11:$A$15</c:f>
              <c:strCache>
                <c:ptCount val="0"/>
              </c:strCache>
            </c:strRef>
          </c:cat>
          <c:val>
            <c:numRef>
              <c:f>'Tableau de bord'!$B$11:$B$15</c:f>
              <c:numCache>
                <c:formatCode>#,##0.00 "€";[Red](#,##0.00 "€");-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Structure du risque client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Montant</c:v>
          </c:tx>
          <c:cat>
            <c:strRef>
              <c:f>'Tableau de bord'!$O$2:$O$5</c:f>
              <c:strCache>
                <c:ptCount val="0"/>
              </c:strCache>
            </c:strRef>
          </c:cat>
          <c:val>
            <c:numRef>
              <c:f>'Tableau de bord'!$P$2:$P$5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2</xdr:col>
      <xdr:colOff>0</xdr:colOff>
      <xdr:row>9</xdr:row>
      <xdr:rowOff>0</xdr:rowOff>
    </xdr:from>
    <xdr:to>
      <xdr:col>8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e7999cb0cfe41cf"/>
        </a:graphicData>
      </a:graphic>
    </xdr:graphicFrame>
    <xdr:clientData/>
  </xdr:twoCellAnchor>
  <xdr:twoCellAnchor>
    <xdr:from>
      <xdr:col>8</xdr:col>
      <xdr:colOff>0</xdr:colOff>
      <xdr:row>9</xdr:row>
      <xdr:rowOff>0</xdr:rowOff>
    </xdr:from>
    <xdr:to>
      <xdr:col>14</xdr:col>
      <xdr:colOff>0</xdr:colOff>
      <xdr:row>17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38f7a1b23f74cab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reancesClients" displayName="CreancesClients" ref="A19:N39" headerRowCount="1">
  <x:tableColumns count="14">
    <x:tableColumn id="1" name="Client"/>
    <x:tableColumn id="2" name="Facture"/>
    <x:tableColumn id="3" name="Date facture"/>
    <x:tableColumn id="4" name="Échéance"/>
    <x:tableColumn id="5" name="Montant TTC (€)"/>
    <x:tableColumn id="6" name="Règlements (€)"/>
    <x:tableColumn id="7" name="Solde (€)"/>
    <x:tableColumn id="8" name="Jours retard"/>
    <x:tableColumn id="9" name="Statut"/>
    <x:tableColumn id="10" name="Tranche"/>
    <x:tableColumn id="11" name="Commercial"/>
    <x:tableColumn id="12" name="Priorité"/>
    <x:tableColumn id="13" name="Relance prévue"/>
    <x:tableColumn id="14" name="Commentair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ab98eb75e2940fc" /><Relationship Type="http://schemas.openxmlformats.org/officeDocument/2006/relationships/table" Target="/xl/tables/table1.xml" Id="R3f9c8afc0af44632" /></Relationships>
</file>

<file path=xl/worksheets/sheet1.xml><?xml version="1.0" encoding="utf-8"?>
<x:worksheet xmlns:x="http://schemas.openxmlformats.org/spreadsheetml/2006/main">
  <x:sheetFormatPr defaultRowHeight="15"/>
  <x:cols>
    <x:col min="15" max="15" width="2" hidden="0" customWidth="1"/>
    <x:col min="16" max="16" width="2" hidden="0" customWidth="1"/>
    <x:col min="1" max="1" width="18" hidden="0" customWidth="1"/>
    <x:col min="2" max="2" width="14" hidden="0" customWidth="1"/>
    <x:col min="3" max="3" width="12" hidden="0" customWidth="1"/>
    <x:col min="4" max="4" width="12" hidden="0" customWidth="1"/>
    <x:col min="5" max="5" width="14" hidden="0" customWidth="1"/>
    <x:col min="6" max="6" width="14" hidden="0" customWidth="1"/>
    <x:col min="7" max="7" width="13" hidden="0" customWidth="1"/>
    <x:col min="8" max="8" width="11" hidden="0" customWidth="1"/>
    <x:col min="9" max="9" width="12" hidden="0" customWidth="1"/>
    <x:col min="10" max="10" width="12" hidden="0" customWidth="1"/>
    <x:col min="11" max="11" width="14" hidden="0" customWidth="1"/>
    <x:col min="12" max="12" width="12" hidden="0" customWidth="1"/>
    <x:col min="13" max="13" width="13" hidden="0" customWidth="1"/>
    <x:col min="14" max="14" width="22" hidden="0" customWidth="1"/>
  </x:cols>
  <x:sheetData>
    <x:row r="1" ht="28" customHeight="1">
      <x:c r="A1" s="5" t="str">
        <x:v>TABLEAU DE BORD AVANCÉ DES CRÉANCES CLIENTS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t="str">
        <x:v>Statut</x:v>
      </x:c>
      <x:c r="P1" t="str">
        <x:v>Montant</x:v>
      </x:c>
    </x:row>
    <x:row r="2" ht="28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t="str">
        <x:v>À échoir</x:v>
      </x:c>
      <x:c r="P2" t="n">
        <x:f>SUMIFS($G$20:$G$39,$J$20:$J$39,"Non échue")</x:f>
        <x:v>3375</x:v>
      </x:c>
    </x:row>
    <x:row r="3" ht="22" customHeight="1">
      <x:c r="A3" s="13" t="str">
        <x:v>Encours • DSO • Balance âgée • Retards • Impayés • Priorités de relance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t="str">
        <x:v>1-30 j</x:v>
      </x:c>
      <x:c r="P3" t="n">
        <x:f>SUMIFS($G$20:$G$39,$J$20:$J$39,"1-30 j")</x:f>
        <x:v>37300</x:v>
      </x:c>
    </x:row>
    <x:row r="4">
      <x:c r="O4" t="str">
        <x:v>31-60 j</x:v>
      </x:c>
      <x:c r="P4" t="n">
        <x:f>SUMIFS($G$20:$G$39,$J$20:$J$39,"31-60 j")</x:f>
        <x:v>3700</x:v>
      </x:c>
    </x:row>
    <x:row r="5">
      <x:c r="A5" s="20" t="str">
        <x:v>PARAMÈTRES</x:v>
      </x:c>
      <x:c r="B5" s="20"/>
      <x:c r="D5" s="42" t="str">
        <x:v>ENCOURS TOTAL</x:v>
      </x:c>
      <x:c r="E5" s="42"/>
      <x:c r="F5" s="42"/>
      <x:c r="G5" s="59" t="str">
        <x:v>CRÉANCES ÉCHUES</x:v>
      </x:c>
      <x:c r="H5" s="59"/>
      <x:c r="I5" s="59"/>
      <x:c r="J5" s="74" t="str">
        <x:v>DSO ESTIMÉ</x:v>
      </x:c>
      <x:c r="K5" s="74"/>
      <x:c r="L5" s="74"/>
      <x:c r="M5" s="87" t="str">
        <x:v>TAUX ÉCHU</x:v>
      </x:c>
      <x:c r="N5" s="87"/>
      <x:c r="O5" t="str">
        <x:v>&gt;60 j</x:v>
      </x:c>
      <x:c r="P5" t="n">
        <x:f>SUMIFS($G$20:$G$39,$H$20:$H$39,"&gt;60")</x:f>
        <x:v>33400</x:v>
      </x:c>
    </x:row>
    <x:row r="6">
      <x:c r="A6" s="25" t="str">
        <x:v>Chiffre d’affaires annuel TTC (€)</x:v>
      </x:c>
      <x:c r="B6" s="34" t="n">
        <x:v>1250000</x:v>
      </x:c>
      <x:c r="D6" s="54" t="n">
        <x:f>SUM($G$20:$G$39)</x:f>
        <x:v>77775</x:v>
      </x:c>
      <x:c r="E6" s="54"/>
      <x:c r="F6" s="54"/>
      <x:c r="G6" s="72" t="n">
        <x:f>SUMIFS($G$20:$G$39,$H$20:$H$39,"&gt;0")</x:f>
        <x:v>74400</x:v>
      </x:c>
      <x:c r="H6" s="72"/>
      <x:c r="I6" s="72"/>
      <x:c r="J6" s="82" t="n">
        <x:f>IFERROR(SUM($G$20:$G$39)/$B$6*365,0)</x:f>
        <x:v>22.7103</x:v>
      </x:c>
      <x:c r="K6" s="82"/>
      <x:c r="L6" s="82"/>
      <x:c r="M6" s="100" t="n">
        <x:f>IFERROR(SUMIFS($G$20:$G$39,$H$20:$H$39,"&gt;0")/SUM($G$20:$G$39),0)</x:f>
        <x:v>0.9566055930568949</x:v>
      </x:c>
      <x:c r="N6" s="100"/>
    </x:row>
    <x:row r="7">
      <x:c r="A7" s="25" t="str">
        <x:v>Objectif DSO (jours)</x:v>
      </x:c>
      <x:c r="B7" s="36" t="n">
        <x:v>30</x:v>
      </x:c>
      <x:c r="D7" s="54"/>
      <x:c r="E7" s="54"/>
      <x:c r="F7" s="54"/>
      <x:c r="G7" s="72"/>
      <x:c r="H7" s="72"/>
      <x:c r="I7" s="72"/>
      <x:c r="J7" s="82"/>
      <x:c r="K7" s="82"/>
      <x:c r="L7" s="82"/>
      <x:c r="M7" s="100"/>
      <x:c r="N7" s="100"/>
    </x:row>
    <x:row r="8">
      <x:c r="A8" s="25" t="str">
        <x:v>Date d’analyse</x:v>
      </x:c>
      <x:c r="B8" s="38" t="n">
        <x:v>46232</x:v>
      </x:c>
      <x:c r="D8" s="54"/>
      <x:c r="E8" s="54"/>
      <x:c r="F8" s="54"/>
      <x:c r="G8" s="72"/>
      <x:c r="H8" s="72"/>
      <x:c r="I8" s="72"/>
      <x:c r="J8" s="82"/>
      <x:c r="K8" s="82"/>
      <x:c r="L8" s="82"/>
      <x:c r="M8" s="100"/>
      <x:c r="N8" s="100"/>
    </x:row>
    <x:row r="10">
      <x:c r="A10" s="164" t="str">
        <x:v>BALANCE ÂGÉE</x:v>
      </x:c>
      <x:c r="B10" s="164"/>
      <x:c r="D10" s="105" t="str">
        <x:v>NON ÉCHUES</x:v>
      </x:c>
      <x:c r="E10" s="105"/>
      <x:c r="F10" s="105"/>
      <x:c r="G10" s="87" t="str">
        <x:v>IMPAYÉS &gt; 90 J</x:v>
      </x:c>
      <x:c r="H10" s="87"/>
      <x:c r="I10" s="87"/>
      <x:c r="J10" s="131" t="str">
        <x:v>FACTURES OUVERTES</x:v>
      </x:c>
      <x:c r="K10" s="131"/>
      <x:c r="L10" s="131"/>
      <x:c r="M10" s="149" t="str">
        <x:v>ÉCART DSO</x:v>
      </x:c>
      <x:c r="N10" s="149"/>
    </x:row>
    <x:row r="11">
      <x:c r="A11" s="169" t="str">
        <x:v>Non échues</x:v>
      </x:c>
      <x:c r="B11" s="176" t="n">
        <x:f>SUMIFS($G$20:$G$39,$H$20:$H$39,"&lt;=0")</x:f>
        <x:v>3375</x:v>
      </x:c>
      <x:c r="D11" s="118" t="n">
        <x:f>SUMIFS($G$20:$G$39,$H$20:$H$39,"&lt;=0")</x:f>
        <x:v>3375</x:v>
      </x:c>
      <x:c r="E11" s="118"/>
      <x:c r="F11" s="118"/>
      <x:c r="G11" s="126" t="n">
        <x:f>SUMIFS($G$20:$G$39,$H$20:$H$39,"&gt;90")</x:f>
        <x:v>3300</x:v>
      </x:c>
      <x:c r="H11" s="126"/>
      <x:c r="I11" s="126"/>
      <x:c r="J11" s="144" t="n">
        <x:f>COUNTIF($G$20:$G$39,"&gt;0")</x:f>
        <x:v>17</x:v>
      </x:c>
      <x:c r="K11" s="144"/>
      <x:c r="L11" s="144"/>
      <x:c r="M11" s="160" t="n">
        <x:f>J6-$B$7</x:f>
        <x:v>-7.2897</x:v>
      </x:c>
      <x:c r="N11" s="160"/>
    </x:row>
    <x:row r="12">
      <x:c r="A12" s="169" t="str">
        <x:v>1 à 30 jours</x:v>
      </x:c>
      <x:c r="B12" s="176" t="n">
        <x:f>SUMIFS($G$20:$G$39,$H$20:$H$39,"&gt;0",$H$20:$H$39,"&lt;=30")</x:f>
        <x:v>37300</x:v>
      </x:c>
      <x:c r="D12" s="118"/>
      <x:c r="E12" s="118"/>
      <x:c r="F12" s="118"/>
      <x:c r="G12" s="126"/>
      <x:c r="H12" s="126"/>
      <x:c r="I12" s="126"/>
      <x:c r="J12" s="144"/>
      <x:c r="K12" s="144"/>
      <x:c r="L12" s="144"/>
      <x:c r="M12" s="160"/>
      <x:c r="N12" s="160"/>
    </x:row>
    <x:row r="13">
      <x:c r="A13" s="169" t="str">
        <x:v>31 à 60 jours</x:v>
      </x:c>
      <x:c r="B13" s="176" t="n">
        <x:f>SUMIFS($G$20:$G$39,$H$20:$H$39,"&gt;30",$H$20:$H$39,"&lt;=60")</x:f>
        <x:v>3700</x:v>
      </x:c>
      <x:c r="D13" s="118"/>
      <x:c r="E13" s="118"/>
      <x:c r="F13" s="118"/>
      <x:c r="G13" s="126"/>
      <x:c r="H13" s="126"/>
      <x:c r="I13" s="126"/>
      <x:c r="J13" s="144"/>
      <x:c r="K13" s="144"/>
      <x:c r="L13" s="144"/>
      <x:c r="M13" s="160"/>
      <x:c r="N13" s="160"/>
    </x:row>
    <x:row r="14">
      <x:c r="A14" s="169" t="str">
        <x:v>61 à 90 jours</x:v>
      </x:c>
      <x:c r="B14" s="176" t="n">
        <x:f>SUMIFS($G$20:$G$39,$H$20:$H$39,"&gt;60",$H$20:$H$39,"&lt;=90")</x:f>
        <x:v>30100</x:v>
      </x:c>
    </x:row>
    <x:row r="15">
      <x:c r="A15" s="169" t="str">
        <x:v>&gt; 90 jours</x:v>
      </x:c>
      <x:c r="B15" s="176" t="n">
        <x:f>SUMIFS($G$20:$G$39,$H$20:$H$39,"&gt;90")</x:f>
        <x:v>3300</x:v>
      </x:c>
    </x:row>
    <x:row r="16">
      <x:c r="A16" s="179" t="str">
        <x:v>Total</x:v>
      </x:c>
      <x:c r="B16" s="180" t="n">
        <x:f>SUM(B11:B15)</x:f>
        <x:v>77775</x:v>
      </x:c>
    </x:row>
    <x:row r="18">
      <x:c r="A18" s="185" t="str">
        <x:v>SUIVI DÉTAILLÉ DES FACTURES CLIENTS</x:v>
      </x:c>
      <x:c r="B18" s="185"/>
      <x:c r="C18" s="185"/>
      <x:c r="D18" s="185"/>
      <x:c r="E18" s="185"/>
      <x:c r="F18" s="185"/>
      <x:c r="G18" s="185"/>
      <x:c r="H18" s="185"/>
      <x:c r="I18" s="185"/>
      <x:c r="J18" s="185"/>
      <x:c r="K18" s="185"/>
      <x:c r="L18" s="185"/>
      <x:c r="M18" s="185"/>
      <x:c r="N18" s="185"/>
    </x:row>
    <x:row r="19" ht="34" customHeight="1">
      <x:c r="A19" s="190" t="str">
        <x:v>Client</x:v>
      </x:c>
      <x:c r="B19" s="190" t="str">
        <x:v>Facture</x:v>
      </x:c>
      <x:c r="C19" s="190" t="str">
        <x:v>Date facture</x:v>
      </x:c>
      <x:c r="D19" s="190" t="str">
        <x:v>Échéance</x:v>
      </x:c>
      <x:c r="E19" s="190" t="str">
        <x:v>Montant TTC (€)</x:v>
      </x:c>
      <x:c r="F19" s="190" t="str">
        <x:v>Règlements (€)</x:v>
      </x:c>
      <x:c r="G19" s="190" t="str">
        <x:v>Solde (€)</x:v>
      </x:c>
      <x:c r="H19" s="190" t="str">
        <x:v>Jours retard</x:v>
      </x:c>
      <x:c r="I19" s="190" t="str">
        <x:v>Statut</x:v>
      </x:c>
      <x:c r="J19" s="190" t="str">
        <x:v>Tranche</x:v>
      </x:c>
      <x:c r="K19" s="190" t="str">
        <x:v>Commercial</x:v>
      </x:c>
      <x:c r="L19" s="190" t="str">
        <x:v>Priorité</x:v>
      </x:c>
      <x:c r="M19" s="190" t="str">
        <x:v>Relance prévue</x:v>
      </x:c>
      <x:c r="N19" s="190" t="str">
        <x:v>Commentaire</x:v>
      </x:c>
    </x:row>
    <x:row r="20" ht="22" customHeight="1">
      <x:c r="A20" s="228" t="str">
        <x:v>Alphatech</x:v>
      </x:c>
      <x:c r="B20" s="228" t="str">
        <x:v>FAC-2026-1001</x:v>
      </x:c>
      <x:c r="C20" s="229" t="n">
        <x:v>46162</x:v>
      </x:c>
      <x:c r="D20" s="229" t="n">
        <x:v>46207</x:v>
      </x:c>
      <x:c r="E20" s="230" t="n">
        <x:v>2400</x:v>
      </x:c>
      <x:c r="F20" s="230" t="n">
        <x:v>1800</x:v>
      </x:c>
      <x:c r="G20" s="231" t="n">
        <x:f>MAX(0,E20-F20)</x:f>
        <x:v>600</x:v>
      </x:c>
      <x:c r="H20" s="232" t="n">
        <x:f>IF(G20=0,0,MAX(0,$B$8-D20))</x:f>
        <x:v>25</x:v>
      </x:c>
      <x:c r="I20" s="233" t="str">
        <x:f>IF(G20=0,"Payée",IF(H20=0,"À échoir",IF(H20&lt;=30,"Échue","En retard")))</x:f>
        <x:v>Échue</x:v>
      </x:c>
      <x:c r="J20" s="233" t="str">
        <x:f>IF(G20=0,"Soldée",IF(H20=0,"Non échue",IF(H20&lt;=30,"1-30 j",IF(H20&lt;=60,"31-60 j",IF(H20&lt;=90,"61-90 j","&gt;90 j")))))</x:f>
        <x:v>1-30 j</x:v>
      </x:c>
      <x:c r="K20" s="228" t="str">
        <x:v>S. Robert</x:v>
      </x:c>
      <x:c r="L20" s="233" t="str">
        <x:f>IF(G20=0,"Clôturée",IF(H20&gt;90,"Critique",IF(H20&gt;60,"Très haute",IF(H20&gt;30,"Haute",IF(H20&gt;0,"Moyenne","Normale")))))</x:f>
        <x:v>Moyenne</x:v>
      </x:c>
      <x:c r="M20" s="229" t="n">
        <x:v>46210</x:v>
      </x:c>
      <x:c r="N20" s="228" t="str">
        <x:v>Relance envoyée</x:v>
      </x:c>
    </x:row>
    <x:row r="21" ht="22" customHeight="1">
      <x:c r="A21" s="216" t="str">
        <x:v>Boreal Services</x:v>
      </x:c>
      <x:c r="B21" s="216" t="str">
        <x:v>FAC-2026-1002</x:v>
      </x:c>
      <x:c r="C21" s="217" t="n">
        <x:v>46205</x:v>
      </x:c>
      <x:c r="D21" s="217" t="n">
        <x:v>46235</x:v>
      </x:c>
      <x:c r="E21" s="218" t="n">
        <x:v>9800</x:v>
      </x:c>
      <x:c r="F21" s="218" t="n">
        <x:v>9800</x:v>
      </x:c>
      <x:c r="G21" s="222" t="n">
        <x:f>MAX(0,E21-F21)</x:f>
        <x:v>0</x:v>
      </x:c>
      <x:c r="H21" s="223" t="n">
        <x:f>IF(G21=0,0,MAX(0,$B$8-D21))</x:f>
        <x:v>0</x:v>
      </x:c>
      <x:c r="I21" s="224" t="str">
        <x:f>IF(G21=0,"Payée",IF(H21=0,"À échoir",IF(H21&lt;=30,"Échue","En retard")))</x:f>
        <x:v>Payée</x:v>
      </x:c>
      <x:c r="J21" s="224" t="str">
        <x:f>IF(G21=0,"Soldée",IF(H21=0,"Non échue",IF(H21&lt;=30,"1-30 j",IF(H21&lt;=60,"31-60 j",IF(H21&lt;=90,"61-90 j","&gt;90 j")))))</x:f>
        <x:v>Soldée</x:v>
      </x:c>
      <x:c r="K21" s="216" t="str">
        <x:v>L. Dubois</x:v>
      </x:c>
      <x:c r="L21" s="224" t="str">
        <x:f>IF(G21=0,"Clôturée",IF(H21&gt;90,"Critique",IF(H21&gt;60,"Très haute",IF(H21&gt;30,"Haute",IF(H21&gt;0,"Moyenne","Normale")))))</x:f>
        <x:v>Clôturée</x:v>
      </x:c>
      <x:c r="M21" s="217" t="n">
        <x:v>46238</x:v>
      </x:c>
      <x:c r="N21" s="216" t="str">
        <x:v>Règlement partiel</x:v>
      </x:c>
    </x:row>
    <x:row r="22" ht="22" customHeight="1">
      <x:c r="A22" s="228" t="str">
        <x:v>Cobalt Industrie</x:v>
      </x:c>
      <x:c r="B22" s="228" t="str">
        <x:v>FAC-2026-1003</x:v>
      </x:c>
      <x:c r="C22" s="229" t="n">
        <x:v>46089</x:v>
      </x:c>
      <x:c r="D22" s="229" t="n">
        <x:v>46149</x:v>
      </x:c>
      <x:c r="E22" s="230" t="n">
        <x:v>7200</x:v>
      </x:c>
      <x:c r="F22" s="230" t="n">
        <x:v>3600</x:v>
      </x:c>
      <x:c r="G22" s="231" t="n">
        <x:f>MAX(0,E22-F22)</x:f>
        <x:v>3600</x:v>
      </x:c>
      <x:c r="H22" s="232" t="n">
        <x:f>IF(G22=0,0,MAX(0,$B$8-D22))</x:f>
        <x:v>83</x:v>
      </x:c>
      <x:c r="I22" s="233" t="str">
        <x:f>IF(G22=0,"Payée",IF(H22=0,"À échoir",IF(H22&lt;=30,"Échue","En retard")))</x:f>
        <x:v>En retard</x:v>
      </x:c>
      <x:c r="J22" s="233" t="str">
        <x:f>IF(G22=0,"Soldée",IF(H22=0,"Non échue",IF(H22&lt;=30,"1-30 j",IF(H22&lt;=60,"31-60 j",IF(H22&lt;=90,"61-90 j","&gt;90 j")))))</x:f>
        <x:v>61-90 j</x:v>
      </x:c>
      <x:c r="K22" s="228" t="str">
        <x:v>C. Bernard</x:v>
      </x:c>
      <x:c r="L22" s="233" t="str">
        <x:f>IF(G22=0,"Clôturée",IF(H22&gt;90,"Critique",IF(H22&gt;60,"Très haute",IF(H22&gt;30,"Haute",IF(H22&gt;0,"Moyenne","Normale")))))</x:f>
        <x:v>Très haute</x:v>
      </x:c>
      <x:c r="M22" s="229" t="n">
        <x:v>46152</x:v>
      </x:c>
      <x:c r="N22" s="228" t="str">
        <x:v>À appeler</x:v>
      </x:c>
    </x:row>
    <x:row r="23" ht="22" customHeight="1">
      <x:c r="A23" s="216" t="str">
        <x:v>Delta Conseil</x:v>
      </x:c>
      <x:c r="B23" s="216" t="str">
        <x:v>FAC-2026-1004</x:v>
      </x:c>
      <x:c r="C23" s="217" t="n">
        <x:v>46168</x:v>
      </x:c>
      <x:c r="D23" s="217" t="n">
        <x:v>46198</x:v>
      </x:c>
      <x:c r="E23" s="218" t="n">
        <x:v>5600</x:v>
      </x:c>
      <x:c r="F23" s="218" t="n">
        <x:v>2800</x:v>
      </x:c>
      <x:c r="G23" s="222" t="n">
        <x:f>MAX(0,E23-F23)</x:f>
        <x:v>2800</x:v>
      </x:c>
      <x:c r="H23" s="223" t="n">
        <x:f>IF(G23=0,0,MAX(0,$B$8-D23))</x:f>
        <x:v>34</x:v>
      </x:c>
      <x:c r="I23" s="224" t="str">
        <x:f>IF(G23=0,"Payée",IF(H23=0,"À échoir",IF(H23&lt;=30,"Échue","En retard")))</x:f>
        <x:v>En retard</x:v>
      </x:c>
      <x:c r="J23" s="224" t="str">
        <x:f>IF(G23=0,"Soldée",IF(H23=0,"Non échue",IF(H23&lt;=30,"1-30 j",IF(H23&lt;=60,"31-60 j",IF(H23&lt;=90,"61-90 j","&gt;90 j")))))</x:f>
        <x:v>31-60 j</x:v>
      </x:c>
      <x:c r="K23" s="216" t="str">
        <x:v>C. Bernard</x:v>
      </x:c>
      <x:c r="L23" s="224" t="str">
        <x:f>IF(G23=0,"Clôturée",IF(H23&gt;90,"Critique",IF(H23&gt;60,"Très haute",IF(H23&gt;30,"Haute",IF(H23&gt;0,"Moyenne","Normale")))))</x:f>
        <x:v>Haute</x:v>
      </x:c>
      <x:c r="M23" s="217" t="n">
        <x:v>46201</x:v>
      </x:c>
      <x:c r="N23" s="216" t="str">
        <x:v>À appeler</x:v>
      </x:c>
    </x:row>
    <x:row r="24" ht="22" customHeight="1">
      <x:c r="A24" s="228" t="str">
        <x:v>Epsilon Retail</x:v>
      </x:c>
      <x:c r="B24" s="228" t="str">
        <x:v>FAC-2026-1005</x:v>
      </x:c>
      <x:c r="C24" s="229" t="n">
        <x:v>46148</x:v>
      </x:c>
      <x:c r="D24" s="229" t="n">
        <x:v>46208</x:v>
      </x:c>
      <x:c r="E24" s="230" t="n">
        <x:v>7200</x:v>
      </x:c>
      <x:c r="F24" s="230" t="n">
        <x:v>0</x:v>
      </x:c>
      <x:c r="G24" s="231" t="n">
        <x:f>MAX(0,E24-F24)</x:f>
        <x:v>7200</x:v>
      </x:c>
      <x:c r="H24" s="232" t="n">
        <x:f>IF(G24=0,0,MAX(0,$B$8-D24))</x:f>
        <x:v>24</x:v>
      </x:c>
      <x:c r="I24" s="233" t="str">
        <x:f>IF(G24=0,"Payée",IF(H24=0,"À échoir",IF(H24&lt;=30,"Échue","En retard")))</x:f>
        <x:v>Échue</x:v>
      </x:c>
      <x:c r="J24" s="233" t="str">
        <x:f>IF(G24=0,"Soldée",IF(H24=0,"Non échue",IF(H24&lt;=30,"1-30 j",IF(H24&lt;=60,"31-60 j",IF(H24&lt;=90,"61-90 j","&gt;90 j")))))</x:f>
        <x:v>1-30 j</x:v>
      </x:c>
      <x:c r="K24" s="228" t="str">
        <x:v>L. Dubois</x:v>
      </x:c>
      <x:c r="L24" s="233" t="str">
        <x:f>IF(G24=0,"Clôturée",IF(H24&gt;90,"Critique",IF(H24&gt;60,"Très haute",IF(H24&gt;30,"Haute",IF(H24&gt;0,"Moyenne","Normale")))))</x:f>
        <x:v>Moyenne</x:v>
      </x:c>
      <x:c r="M24" s="229" t="n">
        <x:v>46222</x:v>
      </x:c>
      <x:c r="N24" s="228" t="str">
        <x:v>Dossier transmis</x:v>
      </x:c>
    </x:row>
    <x:row r="25" ht="22" customHeight="1">
      <x:c r="A25" s="216" t="str">
        <x:v>Futura BTP</x:v>
      </x:c>
      <x:c r="B25" s="216" t="str">
        <x:v>FAC-2026-1006</x:v>
      </x:c>
      <x:c r="C25" s="217" t="n">
        <x:v>46093</x:v>
      </x:c>
      <x:c r="D25" s="217" t="n">
        <x:v>46123</x:v>
      </x:c>
      <x:c r="E25" s="218" t="n">
        <x:v>3200</x:v>
      </x:c>
      <x:c r="F25" s="218" t="n">
        <x:v>800</x:v>
      </x:c>
      <x:c r="G25" s="222" t="n">
        <x:f>MAX(0,E25-F25)</x:f>
        <x:v>2400</x:v>
      </x:c>
      <x:c r="H25" s="223" t="n">
        <x:f>IF(G25=0,0,MAX(0,$B$8-D25))</x:f>
        <x:v>109</x:v>
      </x:c>
      <x:c r="I25" s="224" t="str">
        <x:f>IF(G25=0,"Payée",IF(H25=0,"À échoir",IF(H25&lt;=30,"Échue","En retard")))</x:f>
        <x:v>En retard</x:v>
      </x:c>
      <x:c r="J25" s="224" t="str">
        <x:f>IF(G25=0,"Soldée",IF(H25=0,"Non échue",IF(H25&lt;=30,"1-30 j",IF(H25&lt;=60,"31-60 j",IF(H25&lt;=90,"61-90 j","&gt;90 j")))))</x:f>
        <x:v>&gt;90 j</x:v>
      </x:c>
      <x:c r="K25" s="216" t="str">
        <x:v>S. Robert</x:v>
      </x:c>
      <x:c r="L25" s="224" t="str">
        <x:f>IF(G25=0,"Clôturée",IF(H25&gt;90,"Critique",IF(H25&gt;60,"Très haute",IF(H25&gt;30,"Haute",IF(H25&gt;0,"Moyenne","Normale")))))</x:f>
        <x:v>Critique</x:v>
      </x:c>
      <x:c r="M25" s="217" t="n">
        <x:v>46130</x:v>
      </x:c>
      <x:c r="N25" s="216" t="str">
        <x:v>Relance envoyée</x:v>
      </x:c>
    </x:row>
    <x:row r="26" ht="22" customHeight="1">
      <x:c r="A26" s="228" t="str">
        <x:v>Gamma Santé</x:v>
      </x:c>
      <x:c r="B26" s="228" t="str">
        <x:v>FAC-2026-1007</x:v>
      </x:c>
      <x:c r="C26" s="229" t="n">
        <x:v>46082</x:v>
      </x:c>
      <x:c r="D26" s="229" t="n">
        <x:v>46127</x:v>
      </x:c>
      <x:c r="E26" s="230" t="n">
        <x:v>1800</x:v>
      </x:c>
      <x:c r="F26" s="230" t="n">
        <x:v>900</x:v>
      </x:c>
      <x:c r="G26" s="231" t="n">
        <x:f>MAX(0,E26-F26)</x:f>
        <x:v>900</x:v>
      </x:c>
      <x:c r="H26" s="232" t="n">
        <x:f>IF(G26=0,0,MAX(0,$B$8-D26))</x:f>
        <x:v>105</x:v>
      </x:c>
      <x:c r="I26" s="233" t="str">
        <x:f>IF(G26=0,"Payée",IF(H26=0,"À échoir",IF(H26&lt;=30,"Échue","En retard")))</x:f>
        <x:v>En retard</x:v>
      </x:c>
      <x:c r="J26" s="233" t="str">
        <x:f>IF(G26=0,"Soldée",IF(H26=0,"Non échue",IF(H26&lt;=30,"1-30 j",IF(H26&lt;=60,"31-60 j",IF(H26&lt;=90,"61-90 j","&gt;90 j")))))</x:f>
        <x:v>&gt;90 j</x:v>
      </x:c>
      <x:c r="K26" s="228" t="str">
        <x:v>L. Dubois</x:v>
      </x:c>
      <x:c r="L26" s="233" t="str">
        <x:f>IF(G26=0,"Clôturée",IF(H26&gt;90,"Critique",IF(H26&gt;60,"Très haute",IF(H26&gt;30,"Haute",IF(H26&gt;0,"Moyenne","Normale")))))</x:f>
        <x:v>Critique</x:v>
      </x:c>
      <x:c r="M26" s="229" t="n">
        <x:v>46141</x:v>
      </x:c>
      <x:c r="N26" s="228" t="str">
        <x:v>Règlement partiel</x:v>
      </x:c>
    </x:row>
    <x:row r="27" ht="22" customHeight="1">
      <x:c r="A27" s="216" t="str">
        <x:v>Horizon Formation</x:v>
      </x:c>
      <x:c r="B27" s="216" t="str">
        <x:v>FAC-2026-1008</x:v>
      </x:c>
      <x:c r="C27" s="217" t="n">
        <x:v>46117</x:v>
      </x:c>
      <x:c r="D27" s="217" t="n">
        <x:v>46162</x:v>
      </x:c>
      <x:c r="E27" s="218" t="n">
        <x:v>22500</x:v>
      </x:c>
      <x:c r="F27" s="218" t="n">
        <x:v>11250</x:v>
      </x:c>
      <x:c r="G27" s="222" t="n">
        <x:f>MAX(0,E27-F27)</x:f>
        <x:v>11250</x:v>
      </x:c>
      <x:c r="H27" s="223" t="n">
        <x:f>IF(G27=0,0,MAX(0,$B$8-D27))</x:f>
        <x:v>70</x:v>
      </x:c>
      <x:c r="I27" s="224" t="str">
        <x:f>IF(G27=0,"Payée",IF(H27=0,"À échoir",IF(H27&lt;=30,"Échue","En retard")))</x:f>
        <x:v>En retard</x:v>
      </x:c>
      <x:c r="J27" s="224" t="str">
        <x:f>IF(G27=0,"Soldée",IF(H27=0,"Non échue",IF(H27&lt;=30,"1-30 j",IF(H27&lt;=60,"31-60 j",IF(H27&lt;=90,"61-90 j","&gt;90 j")))))</x:f>
        <x:v>61-90 j</x:v>
      </x:c>
      <x:c r="K27" s="216" t="str">
        <x:v>S. Robert</x:v>
      </x:c>
      <x:c r="L27" s="224" t="str">
        <x:f>IF(G27=0,"Clôturée",IF(H27&gt;90,"Critique",IF(H27&gt;60,"Très haute",IF(H27&gt;30,"Haute",IF(H27&gt;0,"Moyenne","Normale")))))</x:f>
        <x:v>Très haute</x:v>
      </x:c>
      <x:c r="M27" s="217" t="n">
        <x:v>46169</x:v>
      </x:c>
      <x:c r="N27" s="216" t="str">
        <x:v>Litige en cours</x:v>
      </x:c>
    </x:row>
    <x:row r="28" ht="22" customHeight="1">
      <x:c r="A28" s="228" t="str">
        <x:v>Iris Logistique</x:v>
      </x:c>
      <x:c r="B28" s="228" t="str">
        <x:v>FAC-2026-1009</x:v>
      </x:c>
      <x:c r="C28" s="229" t="n">
        <x:v>46163</x:v>
      </x:c>
      <x:c r="D28" s="229" t="n">
        <x:v>46208</x:v>
      </x:c>
      <x:c r="E28" s="230" t="n">
        <x:v>5600</x:v>
      </x:c>
      <x:c r="F28" s="230" t="n">
        <x:v>0</x:v>
      </x:c>
      <x:c r="G28" s="231" t="n">
        <x:f>MAX(0,E28-F28)</x:f>
        <x:v>5600</x:v>
      </x:c>
      <x:c r="H28" s="232" t="n">
        <x:f>IF(G28=0,0,MAX(0,$B$8-D28))</x:f>
        <x:v>24</x:v>
      </x:c>
      <x:c r="I28" s="233" t="str">
        <x:f>IF(G28=0,"Payée",IF(H28=0,"À échoir",IF(H28&lt;=30,"Échue","En retard")))</x:f>
        <x:v>Échue</x:v>
      </x:c>
      <x:c r="J28" s="233" t="str">
        <x:f>IF(G28=0,"Soldée",IF(H28=0,"Non échue",IF(H28&lt;=30,"1-30 j",IF(H28&lt;=60,"31-60 j",IF(H28&lt;=90,"61-90 j","&gt;90 j")))))</x:f>
        <x:v>1-30 j</x:v>
      </x:c>
      <x:c r="K28" s="228" t="str">
        <x:v>A. Martin</x:v>
      </x:c>
      <x:c r="L28" s="233" t="str">
        <x:f>IF(G28=0,"Clôturée",IF(H28&gt;90,"Critique",IF(H28&gt;60,"Très haute",IF(H28&gt;30,"Haute",IF(H28&gt;0,"Moyenne","Normale")))))</x:f>
        <x:v>Moyenne</x:v>
      </x:c>
      <x:c r="M28" s="229" t="n">
        <x:v>46211</x:v>
      </x:c>
      <x:c r="N28" s="228" t="str">
        <x:v>Échéancier proposé</x:v>
      </x:c>
    </x:row>
    <x:row r="29" ht="22" customHeight="1">
      <x:c r="A29" s="216" t="str">
        <x:v>Jade Immobilier</x:v>
      </x:c>
      <x:c r="B29" s="216" t="str">
        <x:v>FAC-2026-1010</x:v>
      </x:c>
      <x:c r="C29" s="217" t="n">
        <x:v>46151</x:v>
      </x:c>
      <x:c r="D29" s="217" t="n">
        <x:v>46211</x:v>
      </x:c>
      <x:c r="E29" s="218" t="n">
        <x:v>16800</x:v>
      </x:c>
      <x:c r="F29" s="218" t="n">
        <x:v>12600</x:v>
      </x:c>
      <x:c r="G29" s="222" t="n">
        <x:f>MAX(0,E29-F29)</x:f>
        <x:v>4200</x:v>
      </x:c>
      <x:c r="H29" s="223" t="n">
        <x:f>IF(G29=0,0,MAX(0,$B$8-D29))</x:f>
        <x:v>21</x:v>
      </x:c>
      <x:c r="I29" s="224" t="str">
        <x:f>IF(G29=0,"Payée",IF(H29=0,"À échoir",IF(H29&lt;=30,"Échue","En retard")))</x:f>
        <x:v>Échue</x:v>
      </x:c>
      <x:c r="J29" s="224" t="str">
        <x:f>IF(G29=0,"Soldée",IF(H29=0,"Non échue",IF(H29&lt;=30,"1-30 j",IF(H29&lt;=60,"31-60 j",IF(H29&lt;=90,"61-90 j","&gt;90 j")))))</x:f>
        <x:v>1-30 j</x:v>
      </x:c>
      <x:c r="K29" s="216" t="str">
        <x:v>L. Dubois</x:v>
      </x:c>
      <x:c r="L29" s="224" t="str">
        <x:f>IF(G29=0,"Clôturée",IF(H29&gt;90,"Critique",IF(H29&gt;60,"Très haute",IF(H29&gt;30,"Haute",IF(H29&gt;0,"Moyenne","Normale")))))</x:f>
        <x:v>Moyenne</x:v>
      </x:c>
      <x:c r="M29" s="217" t="n">
        <x:v>46214</x:v>
      </x:c>
      <x:c r="N29" s="216" t="str">
        <x:v>Règlement partiel</x:v>
      </x:c>
    </x:row>
    <x:row r="30" ht="22" customHeight="1">
      <x:c r="A30" s="228" t="str">
        <x:v>Kappa Solutions</x:v>
      </x:c>
      <x:c r="B30" s="228" t="str">
        <x:v>FAC-2026-1011</x:v>
      </x:c>
      <x:c r="C30" s="229" t="n">
        <x:v>46205</x:v>
      </x:c>
      <x:c r="D30" s="229" t="n">
        <x:v>46250</x:v>
      </x:c>
      <x:c r="E30" s="230" t="n">
        <x:v>4500</x:v>
      </x:c>
      <x:c r="F30" s="230" t="n">
        <x:v>3375</x:v>
      </x:c>
      <x:c r="G30" s="231" t="n">
        <x:f>MAX(0,E30-F30)</x:f>
        <x:v>1125</x:v>
      </x:c>
      <x:c r="H30" s="232" t="n">
        <x:f>IF(G30=0,0,MAX(0,$B$8-D30))</x:f>
        <x:v>0</x:v>
      </x:c>
      <x:c r="I30" s="233" t="str">
        <x:f>IF(G30=0,"Payée",IF(H30=0,"À échoir",IF(H30&lt;=30,"Échue","En retard")))</x:f>
        <x:v>À échoir</x:v>
      </x:c>
      <x:c r="J30" s="233" t="str">
        <x:f>IF(G30=0,"Soldée",IF(H30=0,"Non échue",IF(H30&lt;=30,"1-30 j",IF(H30&lt;=60,"31-60 j",IF(H30&lt;=90,"61-90 j","&gt;90 j")))))</x:f>
        <x:v>Non échue</x:v>
      </x:c>
      <x:c r="K30" s="228" t="str">
        <x:v>L. Dubois</x:v>
      </x:c>
      <x:c r="L30" s="233" t="str">
        <x:f>IF(G30=0,"Clôturée",IF(H30&gt;90,"Critique",IF(H30&gt;60,"Très haute",IF(H30&gt;30,"Haute",IF(H30&gt;0,"Moyenne","Normale")))))</x:f>
        <x:v>Normale</x:v>
      </x:c>
      <x:c r="M30" s="229" t="n">
        <x:v>46253</x:v>
      </x:c>
      <x:c r="N30" s="228" t="str">
        <x:v>Bon historique</x:v>
      </x:c>
    </x:row>
    <x:row r="31" ht="22" customHeight="1">
      <x:c r="A31" s="216" t="str">
        <x:v>Lumen Studio</x:v>
      </x:c>
      <x:c r="B31" s="216" t="str">
        <x:v>FAC-2026-1012</x:v>
      </x:c>
      <x:c r="C31" s="217" t="n">
        <x:v>46111</x:v>
      </x:c>
      <x:c r="D31" s="217" t="n">
        <x:v>46171</x:v>
      </x:c>
      <x:c r="E31" s="218" t="n">
        <x:v>22500</x:v>
      </x:c>
      <x:c r="F31" s="218" t="n">
        <x:v>11250</x:v>
      </x:c>
      <x:c r="G31" s="222" t="n">
        <x:f>MAX(0,E31-F31)</x:f>
        <x:v>11250</x:v>
      </x:c>
      <x:c r="H31" s="223" t="n">
        <x:f>IF(G31=0,0,MAX(0,$B$8-D31))</x:f>
        <x:v>61</x:v>
      </x:c>
      <x:c r="I31" s="224" t="str">
        <x:f>IF(G31=0,"Payée",IF(H31=0,"À échoir",IF(H31&lt;=30,"Échue","En retard")))</x:f>
        <x:v>En retard</x:v>
      </x:c>
      <x:c r="J31" s="224" t="str">
        <x:f>IF(G31=0,"Soldée",IF(H31=0,"Non échue",IF(H31&lt;=30,"1-30 j",IF(H31&lt;=60,"31-60 j",IF(H31&lt;=90,"61-90 j","&gt;90 j")))))</x:f>
        <x:v>61-90 j</x:v>
      </x:c>
      <x:c r="K31" s="216" t="str">
        <x:v>C. Bernard</x:v>
      </x:c>
      <x:c r="L31" s="224" t="str">
        <x:f>IF(G31=0,"Clôturée",IF(H31&gt;90,"Critique",IF(H31&gt;60,"Très haute",IF(H31&gt;30,"Haute",IF(H31&gt;0,"Moyenne","Normale")))))</x:f>
        <x:v>Très haute</x:v>
      </x:c>
      <x:c r="M31" s="217" t="n">
        <x:v>46178</x:v>
      </x:c>
      <x:c r="N31" s="216" t="str">
        <x:v>Relance envoyée</x:v>
      </x:c>
    </x:row>
    <x:row r="32" ht="22" customHeight="1">
      <x:c r="A32" s="228" t="str">
        <x:v>Mistral Énergie</x:v>
      </x:c>
      <x:c r="B32" s="228" t="str">
        <x:v>FAC-2026-1013</x:v>
      </x:c>
      <x:c r="C32" s="229" t="n">
        <x:v>46207</x:v>
      </x:c>
      <x:c r="D32" s="229" t="n">
        <x:v>46267</x:v>
      </x:c>
      <x:c r="E32" s="230" t="n">
        <x:v>4500</x:v>
      </x:c>
      <x:c r="F32" s="230" t="n">
        <x:v>2250</x:v>
      </x:c>
      <x:c r="G32" s="231" t="n">
        <x:f>MAX(0,E32-F32)</x:f>
        <x:v>2250</x:v>
      </x:c>
      <x:c r="H32" s="232" t="n">
        <x:f>IF(G32=0,0,MAX(0,$B$8-D32))</x:f>
        <x:v>0</x:v>
      </x:c>
      <x:c r="I32" s="233" t="str">
        <x:f>IF(G32=0,"Payée",IF(H32=0,"À échoir",IF(H32&lt;=30,"Échue","En retard")))</x:f>
        <x:v>À échoir</x:v>
      </x:c>
      <x:c r="J32" s="233" t="str">
        <x:f>IF(G32=0,"Soldée",IF(H32=0,"Non échue",IF(H32&lt;=30,"1-30 j",IF(H32&lt;=60,"31-60 j",IF(H32&lt;=90,"61-90 j","&gt;90 j")))))</x:f>
        <x:v>Non échue</x:v>
      </x:c>
      <x:c r="K32" s="228" t="str">
        <x:v>C. Bernard</x:v>
      </x:c>
      <x:c r="L32" s="233" t="str">
        <x:f>IF(G32=0,"Clôturée",IF(H32&gt;90,"Critique",IF(H32&gt;60,"Très haute",IF(H32&gt;30,"Haute",IF(H32&gt;0,"Moyenne","Normale")))))</x:f>
        <x:v>Normale</x:v>
      </x:c>
      <x:c r="M32" s="229" t="n">
        <x:v>46270</x:v>
      </x:c>
      <x:c r="N32" s="228" t="str">
        <x:v>Bon historique</x:v>
      </x:c>
    </x:row>
    <x:row r="33" ht="22" customHeight="1">
      <x:c r="A33" s="216" t="str">
        <x:v>Nova Distribution</x:v>
      </x:c>
      <x:c r="B33" s="216" t="str">
        <x:v>FAC-2026-1014</x:v>
      </x:c>
      <x:c r="C33" s="217" t="n">
        <x:v>46177</x:v>
      </x:c>
      <x:c r="D33" s="217" t="n">
        <x:v>46222</x:v>
      </x:c>
      <x:c r="E33" s="218" t="n">
        <x:v>12500</x:v>
      </x:c>
      <x:c r="F33" s="218" t="n">
        <x:v>0</x:v>
      </x:c>
      <x:c r="G33" s="222" t="n">
        <x:f>MAX(0,E33-F33)</x:f>
        <x:v>12500</x:v>
      </x:c>
      <x:c r="H33" s="223" t="n">
        <x:f>IF(G33=0,0,MAX(0,$B$8-D33))</x:f>
        <x:v>10</x:v>
      </x:c>
      <x:c r="I33" s="224" t="str">
        <x:f>IF(G33=0,"Payée",IF(H33=0,"À échoir",IF(H33&lt;=30,"Échue","En retard")))</x:f>
        <x:v>Échue</x:v>
      </x:c>
      <x:c r="J33" s="224" t="str">
        <x:f>IF(G33=0,"Soldée",IF(H33=0,"Non échue",IF(H33&lt;=30,"1-30 j",IF(H33&lt;=60,"31-60 j",IF(H33&lt;=90,"61-90 j","&gt;90 j")))))</x:f>
        <x:v>1-30 j</x:v>
      </x:c>
      <x:c r="K33" s="216" t="str">
        <x:v>A. Martin</x:v>
      </x:c>
      <x:c r="L33" s="224" t="str">
        <x:f>IF(G33=0,"Clôturée",IF(H33&gt;90,"Critique",IF(H33&gt;60,"Très haute",IF(H33&gt;30,"Haute",IF(H33&gt;0,"Moyenne","Normale")))))</x:f>
        <x:v>Moyenne</x:v>
      </x:c>
      <x:c r="M33" s="217" t="n">
        <x:v>46229</x:v>
      </x:c>
      <x:c r="N33" s="216" t="str">
        <x:v>Relance envoyée</x:v>
      </x:c>
    </x:row>
    <x:row r="34" ht="22" customHeight="1">
      <x:c r="A34" s="228" t="str">
        <x:v>Orion Digital</x:v>
      </x:c>
      <x:c r="B34" s="228" t="str">
        <x:v>FAC-2026-1015</x:v>
      </x:c>
      <x:c r="C34" s="229" t="n">
        <x:v>46149</x:v>
      </x:c>
      <x:c r="D34" s="229" t="n">
        <x:v>46209</x:v>
      </x:c>
      <x:c r="E34" s="230" t="n">
        <x:v>7200</x:v>
      </x:c>
      <x:c r="F34" s="230" t="n">
        <x:v>0</x:v>
      </x:c>
      <x:c r="G34" s="231" t="n">
        <x:f>MAX(0,E34-F34)</x:f>
        <x:v>7200</x:v>
      </x:c>
      <x:c r="H34" s="232" t="n">
        <x:f>IF(G34=0,0,MAX(0,$B$8-D34))</x:f>
        <x:v>23</x:v>
      </x:c>
      <x:c r="I34" s="233" t="str">
        <x:f>IF(G34=0,"Payée",IF(H34=0,"À échoir",IF(H34&lt;=30,"Échue","En retard")))</x:f>
        <x:v>Échue</x:v>
      </x:c>
      <x:c r="J34" s="233" t="str">
        <x:f>IF(G34=0,"Soldée",IF(H34=0,"Non échue",IF(H34&lt;=30,"1-30 j",IF(H34&lt;=60,"31-60 j",IF(H34&lt;=90,"61-90 j","&gt;90 j")))))</x:f>
        <x:v>1-30 j</x:v>
      </x:c>
      <x:c r="K34" s="228" t="str">
        <x:v>L. Dubois</x:v>
      </x:c>
      <x:c r="L34" s="233" t="str">
        <x:f>IF(G34=0,"Clôturée",IF(H34&gt;90,"Critique",IF(H34&gt;60,"Très haute",IF(H34&gt;30,"Haute",IF(H34&gt;0,"Moyenne","Normale")))))</x:f>
        <x:v>Moyenne</x:v>
      </x:c>
      <x:c r="M34" s="229" t="n">
        <x:v>46216</x:v>
      </x:c>
      <x:c r="N34" s="228" t="str">
        <x:v>Bon historique</x:v>
      </x:c>
    </x:row>
    <x:row r="35" ht="22" customHeight="1">
      <x:c r="A35" s="216" t="str">
        <x:v>Pixel Atelier</x:v>
      </x:c>
      <x:c r="B35" s="216" t="str">
        <x:v>FAC-2026-1016</x:v>
      </x:c>
      <x:c r="C35" s="217" t="n">
        <x:v>46183</x:v>
      </x:c>
      <x:c r="D35" s="217" t="n">
        <x:v>46243</x:v>
      </x:c>
      <x:c r="E35" s="218" t="n">
        <x:v>9800</x:v>
      </x:c>
      <x:c r="F35" s="218" t="n">
        <x:v>9800</x:v>
      </x:c>
      <x:c r="G35" s="222" t="n">
        <x:f>MAX(0,E35-F35)</x:f>
        <x:v>0</x:v>
      </x:c>
      <x:c r="H35" s="223" t="n">
        <x:f>IF(G35=0,0,MAX(0,$B$8-D35))</x:f>
        <x:v>0</x:v>
      </x:c>
      <x:c r="I35" s="224" t="str">
        <x:f>IF(G35=0,"Payée",IF(H35=0,"À échoir",IF(H35&lt;=30,"Échue","En retard")))</x:f>
        <x:v>Payée</x:v>
      </x:c>
      <x:c r="J35" s="224" t="str">
        <x:f>IF(G35=0,"Soldée",IF(H35=0,"Non échue",IF(H35&lt;=30,"1-30 j",IF(H35&lt;=60,"31-60 j",IF(H35&lt;=90,"61-90 j","&gt;90 j")))))</x:f>
        <x:v>Soldée</x:v>
      </x:c>
      <x:c r="K35" s="216" t="str">
        <x:v>A. Martin</x:v>
      </x:c>
      <x:c r="L35" s="224" t="str">
        <x:f>IF(G35=0,"Clôturée",IF(H35&gt;90,"Critique",IF(H35&gt;60,"Très haute",IF(H35&gt;30,"Haute",IF(H35&gt;0,"Moyenne","Normale")))))</x:f>
        <x:v>Clôturée</x:v>
      </x:c>
      <x:c r="M35" s="217" t="n">
        <x:v>46250</x:v>
      </x:c>
      <x:c r="N35" s="216" t="str">
        <x:v>Règlement partiel</x:v>
      </x:c>
    </x:row>
    <x:row r="36" ht="22" customHeight="1">
      <x:c r="A36" s="228" t="str">
        <x:v>Quartz Conseil</x:v>
      </x:c>
      <x:c r="B36" s="228" t="str">
        <x:v>FAC-2026-1017</x:v>
      </x:c>
      <x:c r="C36" s="229" t="n">
        <x:v>46109</x:v>
      </x:c>
      <x:c r="D36" s="229" t="n">
        <x:v>46154</x:v>
      </x:c>
      <x:c r="E36" s="230" t="n">
        <x:v>3200</x:v>
      </x:c>
      <x:c r="F36" s="230" t="n">
        <x:v>1600</x:v>
      </x:c>
      <x:c r="G36" s="231" t="n">
        <x:f>MAX(0,E36-F36)</x:f>
        <x:v>1600</x:v>
      </x:c>
      <x:c r="H36" s="232" t="n">
        <x:f>IF(G36=0,0,MAX(0,$B$8-D36))</x:f>
        <x:v>78</x:v>
      </x:c>
      <x:c r="I36" s="233" t="str">
        <x:f>IF(G36=0,"Payée",IF(H36=0,"À échoir",IF(H36&lt;=30,"Échue","En retard")))</x:f>
        <x:v>En retard</x:v>
      </x:c>
      <x:c r="J36" s="233" t="str">
        <x:f>IF(G36=0,"Soldée",IF(H36=0,"Non échue",IF(H36&lt;=30,"1-30 j",IF(H36&lt;=60,"31-60 j",IF(H36&lt;=90,"61-90 j","&gt;90 j")))))</x:f>
        <x:v>61-90 j</x:v>
      </x:c>
      <x:c r="K36" s="228" t="str">
        <x:v>S. Robert</x:v>
      </x:c>
      <x:c r="L36" s="233" t="str">
        <x:f>IF(G36=0,"Clôturée",IF(H36&gt;90,"Critique",IF(H36&gt;60,"Très haute",IF(H36&gt;30,"Haute",IF(H36&gt;0,"Moyenne","Normale")))))</x:f>
        <x:v>Très haute</x:v>
      </x:c>
      <x:c r="M36" s="229" t="n">
        <x:v>46168</x:v>
      </x:c>
      <x:c r="N36" s="228" t="str">
        <x:v>Litige en cours</x:v>
      </x:c>
    </x:row>
    <x:row r="37" ht="22" customHeight="1">
      <x:c r="A37" s="216" t="str">
        <x:v>Riviera Hôtel</x:v>
      </x:c>
      <x:c r="B37" s="216" t="str">
        <x:v>FAC-2026-1018</x:v>
      </x:c>
      <x:c r="C37" s="217" t="n">
        <x:v>46138</x:v>
      </x:c>
      <x:c r="D37" s="217" t="n">
        <x:v>46198</x:v>
      </x:c>
      <x:c r="E37" s="218" t="n">
        <x:v>1800</x:v>
      </x:c>
      <x:c r="F37" s="218" t="n">
        <x:v>900</x:v>
      </x:c>
      <x:c r="G37" s="222" t="n">
        <x:f>MAX(0,E37-F37)</x:f>
        <x:v>900</x:v>
      </x:c>
      <x:c r="H37" s="223" t="n">
        <x:f>IF(G37=0,0,MAX(0,$B$8-D37))</x:f>
        <x:v>34</x:v>
      </x:c>
      <x:c r="I37" s="224" t="str">
        <x:f>IF(G37=0,"Payée",IF(H37=0,"À échoir",IF(H37&lt;=30,"Échue","En retard")))</x:f>
        <x:v>En retard</x:v>
      </x:c>
      <x:c r="J37" s="224" t="str">
        <x:f>IF(G37=0,"Soldée",IF(H37=0,"Non échue",IF(H37&lt;=30,"1-30 j",IF(H37&lt;=60,"31-60 j",IF(H37&lt;=90,"61-90 j","&gt;90 j")))))</x:f>
        <x:v>31-60 j</x:v>
      </x:c>
      <x:c r="K37" s="216" t="str">
        <x:v>A. Martin</x:v>
      </x:c>
      <x:c r="L37" s="224" t="str">
        <x:f>IF(G37=0,"Clôturée",IF(H37&gt;90,"Critique",IF(H37&gt;60,"Très haute",IF(H37&gt;30,"Haute",IF(H37&gt;0,"Moyenne","Normale")))))</x:f>
        <x:v>Haute</x:v>
      </x:c>
      <x:c r="M37" s="217" t="n">
        <x:v>46205</x:v>
      </x:c>
      <x:c r="N37" s="216" t="str">
        <x:v>Litige en cours</x:v>
      </x:c>
    </x:row>
    <x:row r="38" ht="22" customHeight="1">
      <x:c r="A38" s="228" t="str">
        <x:v>Sigma Maintenance</x:v>
      </x:c>
      <x:c r="B38" s="228" t="str">
        <x:v>FAC-2026-1019</x:v>
      </x:c>
      <x:c r="C38" s="229" t="n">
        <x:v>46129</x:v>
      </x:c>
      <x:c r="D38" s="229" t="n">
        <x:v>46174</x:v>
      </x:c>
      <x:c r="E38" s="230" t="n">
        <x:v>5600</x:v>
      </x:c>
      <x:c r="F38" s="230" t="n">
        <x:v>5600</x:v>
      </x:c>
      <x:c r="G38" s="231" t="n">
        <x:f>MAX(0,E38-F38)</x:f>
        <x:v>0</x:v>
      </x:c>
      <x:c r="H38" s="232" t="n">
        <x:f>IF(G38=0,0,MAX(0,$B$8-D38))</x:f>
        <x:v>0</x:v>
      </x:c>
      <x:c r="I38" s="233" t="str">
        <x:f>IF(G38=0,"Payée",IF(H38=0,"À échoir",IF(H38&lt;=30,"Échue","En retard")))</x:f>
        <x:v>Payée</x:v>
      </x:c>
      <x:c r="J38" s="233" t="str">
        <x:f>IF(G38=0,"Soldée",IF(H38=0,"Non échue",IF(H38&lt;=30,"1-30 j",IF(H38&lt;=60,"31-60 j",IF(H38&lt;=90,"61-90 j","&gt;90 j")))))</x:f>
        <x:v>Soldée</x:v>
      </x:c>
      <x:c r="K38" s="228" t="str">
        <x:v>A. Martin</x:v>
      </x:c>
      <x:c r="L38" s="233" t="str">
        <x:f>IF(G38=0,"Clôturée",IF(H38&gt;90,"Critique",IF(H38&gt;60,"Très haute",IF(H38&gt;30,"Haute",IF(H38&gt;0,"Moyenne","Normale")))))</x:f>
        <x:v>Clôturée</x:v>
      </x:c>
      <x:c r="M38" s="229" t="n">
        <x:v>46181</x:v>
      </x:c>
      <x:c r="N38" s="228" t="str">
        <x:v>Règlement partiel</x:v>
      </x:c>
    </x:row>
    <x:row r="39" ht="22" customHeight="1">
      <x:c r="A39" s="216" t="str">
        <x:v>Titan Commerce</x:v>
      </x:c>
      <x:c r="B39" s="216" t="str">
        <x:v>FAC-2026-1020</x:v>
      </x:c>
      <x:c r="C39" s="217" t="n">
        <x:v>46114</x:v>
      </x:c>
      <x:c r="D39" s="217" t="n">
        <x:v>46144</x:v>
      </x:c>
      <x:c r="E39" s="218" t="n">
        <x:v>2400</x:v>
      </x:c>
      <x:c r="F39" s="218" t="n">
        <x:v>0</x:v>
      </x:c>
      <x:c r="G39" s="222" t="n">
        <x:f>MAX(0,E39-F39)</x:f>
        <x:v>2400</x:v>
      </x:c>
      <x:c r="H39" s="223" t="n">
        <x:f>IF(G39=0,0,MAX(0,$B$8-D39))</x:f>
        <x:v>88</x:v>
      </x:c>
      <x:c r="I39" s="224" t="str">
        <x:f>IF(G39=0,"Payée",IF(H39=0,"À échoir",IF(H39&lt;=30,"Échue","En retard")))</x:f>
        <x:v>En retard</x:v>
      </x:c>
      <x:c r="J39" s="224" t="str">
        <x:f>IF(G39=0,"Soldée",IF(H39=0,"Non échue",IF(H39&lt;=30,"1-30 j",IF(H39&lt;=60,"31-60 j",IF(H39&lt;=90,"61-90 j","&gt;90 j")))))</x:f>
        <x:v>61-90 j</x:v>
      </x:c>
      <x:c r="K39" s="216" t="str">
        <x:v>A. Martin</x:v>
      </x:c>
      <x:c r="L39" s="224" t="str">
        <x:f>IF(G39=0,"Clôturée",IF(H39&gt;90,"Critique",IF(H39&gt;60,"Très haute",IF(H39&gt;30,"Haute",IF(H39&gt;0,"Moyenne","Normale")))))</x:f>
        <x:v>Très haute</x:v>
      </x:c>
      <x:c r="M39" s="217" t="n">
        <x:v>46147</x:v>
      </x:c>
      <x:c r="N39" s="216" t="str">
        <x:v>Litige en cours</x:v>
      </x:c>
    </x:row>
  </x:sheetData>
  <x:mergeCells>
    <x:mergeCell ref="A1:N2"/>
    <x:mergeCell ref="A3:N3"/>
    <x:mergeCell ref="A5:B5"/>
    <x:mergeCell ref="D5:F5"/>
    <x:mergeCell ref="D6:F8"/>
    <x:mergeCell ref="G5:I5"/>
    <x:mergeCell ref="G6:I8"/>
    <x:mergeCell ref="J5:L5"/>
    <x:mergeCell ref="J6:L8"/>
    <x:mergeCell ref="M5:N5"/>
    <x:mergeCell ref="M6:N8"/>
    <x:mergeCell ref="D10:F10"/>
    <x:mergeCell ref="D11:F13"/>
    <x:mergeCell ref="G10:I10"/>
    <x:mergeCell ref="G11:I13"/>
    <x:mergeCell ref="J10:L10"/>
    <x:mergeCell ref="J11:L13"/>
    <x:mergeCell ref="M10:N10"/>
    <x:mergeCell ref="M11:N13"/>
    <x:mergeCell ref="A10:B10"/>
    <x:mergeCell ref="A18:N18"/>
  </x:mergeCells>
  <x:conditionalFormatting sqref="H20:H39">
    <x:cfRule type="colorScale" priority="1">
      <x:colorScale>
        <x:cfvo type="min"/>
        <x:cfvo type="percentile" val="50"/>
        <x:cfvo type="max"/>
        <x:color rgb="FFDCFCE7"/>
        <x:color rgb="FFFEF3C7"/>
        <x:color rgb="FFFECACA"/>
      </x:colorScale>
    </x:cfRule>
  </x:conditionalFormatting>
  <x:conditionalFormatting sqref="G20:G39">
    <x:cfRule type="dataBar" priority="2">
      <x:dataBar>
        <x:cfvo type="min"/>
        <x:cfvo type="max"/>
        <x:color rgb="FF2563EB"/>
      </x:dataBar>
      <x:extLst>
        <x:ext xmlns:x14="http://schemas.microsoft.com/office/spreadsheetml/2009/9/main" uri="{B025F937-C7B1-47D3-B67F-A62EFF666E3E}">
          <x14:id>{D8E61416-188B-047E-BBE7-58407B82EF3C}</x14:id>
        </x:ext>
      </x:extLst>
    </x:cfRule>
  </x:conditionalFormatting>
  <x:conditionalFormatting sqref="L20:L39">
    <x:cfRule type="expression" dxfId="0" priority="3">
      <x:formula>L20="Critique"</x:formula>
    </x:cfRule>
    <x:cfRule type="expression" dxfId="1" priority="4">
      <x:formula>L20="Très haute"</x:formula>
    </x:cfRule>
    <x:cfRule type="expression" dxfId="2" priority="5">
      <x:formula>L20="Haute"</x:formula>
    </x:cfRule>
  </x:conditionalFormatting>
  <x:conditionalFormatting sqref="I20:I39">
    <x:cfRule type="expression" dxfId="3" priority="6">
      <x:formula>I20="Payée"</x:formula>
    </x:cfRule>
  </x:conditionalFormatting>
  <x:dataValidations count="2">
    <x:dataValidation type="list" sqref="K20:K39">
      <x:formula1>"A. Martin,C. Bernard,L. Dubois,S. Robert"</x:formula1>
    </x:dataValidation>
    <x:dataValidation type="list" sqref="N20:N39">
      <x:formula1>"Promesse de règlement,Relance envoyée,Litige en cours,Règlement partiel,À appeler,Bon historique,Dossier transmis,Échéancier proposé"</x:formula1>
    </x:dataValidation>
  </x:dataValidations>
  <x:pageMargins left="0.7" right="0.7" top="0.75" bottom="0.75" header="0.3" footer="0.3"/>
  <x:drawing xmlns:r="http://schemas.openxmlformats.org/officeDocument/2006/relationships" r:id="R8ab98eb75e2940fc"/>
  <x:tableParts count="1">
    <x:tablePart xmlns:r="http://schemas.openxmlformats.org/officeDocument/2006/relationships" r:id="R3f9c8afc0af44632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D8E61416-188B-047E-BBE7-58407B82EF3C}">
            <x14:dataBar gradient="1">
              <x14:cfvo type="min"/>
              <x14:cfvo type="max"/>
              <x14:fillColor rgb="FF2563EB"/>
            </x14:dataBar>
          </x14:cfRule>
          <xm:sqref>G20:G39</xm:sqref>
        </x14:conditionalFormatting>
      </x14:conditionalFormattings>
    </x:ext>
  </x:extLst>
</x:worksheet>
</file>