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80515d66d44a2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ituation travaux" sheetId="1" r:id="Re727e36e14024d7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"/>
    <x:numFmt numFmtId="201" formatCode="0%"/>
    <x:numFmt numFmtId="202" formatCode="dd/mm/yyyy"/>
  </x:numFmts>
  <x:fonts count="8">
    <x:font>
      <x:sz val="11"/>
      <x:name val="Carlito"/>
    </x:font>
    <x:font>
      <x:b/>
      <x:sz val="16"/>
      <x:color rgb="FFFFFF"/>
      <x:name val="Carlito"/>
    </x:font>
    <x:font>
      <x:i/>
      <x:sz val="10"/>
      <x:color rgb="1E3A8A"/>
      <x:name val="Carlito"/>
    </x:font>
    <x:font>
      <x:sz val="10"/>
      <x:name val="Carlito"/>
    </x:font>
    <x:font>
      <x:b/>
      <x:sz val="10"/>
      <x:color rgb="FFFFFF"/>
      <x:name val="Carlito"/>
    </x:font>
    <x:font>
      <x:b/>
      <x:sz val="11"/>
      <x:color rgb="FFFFFF"/>
      <x:name val="Carlito"/>
    </x:font>
    <x:font>
      <x:sz val="9"/>
      <x:name val="Carlito"/>
    </x:font>
    <x:font>
      <x:i/>
      <x:sz val="9"/>
      <x:color rgb="475569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1F3A5F"/>
      </x:patternFill>
    </x:fill>
    <x:fill>
      <x:patternFill patternType="solid">
        <x:fgColor rgb="DBEAFE"/>
      </x:patternFill>
    </x:fill>
    <x:fill>
      <x:patternFill patternType="solid">
        <x:fgColor rgb="F8FAFC"/>
      </x:patternFill>
    </x:fill>
    <x:fill>
      <x:patternFill patternType="solid">
        <x:fgColor rgb="2563EB"/>
      </x:patternFill>
    </x:fill>
    <x:fill>
      <x:patternFill patternType="solid">
        <x:fgColor rgb="F97316"/>
      </x:patternFill>
    </x:fill>
    <x:fill>
      <x:patternFill patternType="solid">
        <x:fgColor rgb="16A34A"/>
      </x:patternFill>
    </x:fill>
    <x:fill>
      <x:patternFill patternType="solid">
        <x:fgColor rgb="6D28D9"/>
      </x:patternFill>
    </x:fill>
    <x:fill>
      <x:patternFill patternType="solid">
        <x:fgColor rgb="111827"/>
      </x:patternFill>
    </x:fill>
    <x:fill>
      <x:patternFill patternType="solid">
        <x:fgColor rgb="F9FAFB"/>
      </x:patternFill>
    </x:fill>
    <x:fill>
      <x:patternFill patternType="solid">
        <x:fgColor rgb="FFF7ED"/>
      </x:patternFill>
    </x:fill>
  </x:fills>
  <x:borders count="2">
    <x:border/>
    <x:border/>
  </x:borders>
  <x:cellStyleXfs count="1">
    <x:xf numFmtId="0" fontId="0" fillId="0" borderId="0"/>
  </x:cellStyleXfs>
  <x:cellXfs count="11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0" xfId="0" applyNumberFormat="1" applyFont="1" applyFill="1" applyBorder="1"/>
    <x:xf numFmtId="0" fontId="2" fillId="3" borderId="1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0" xfId="0" applyNumberFormat="1" applyFont="1" applyFill="1" applyBorder="1"/>
    <x:xf numFmtId="0" fontId="3" fillId="4" borderId="1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0" xfId="0" applyNumberFormat="1" applyFont="1" applyFill="1" applyBorder="1"/>
    <x:xf numFmtId="0" fontId="4" fillId="5" borderId="1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4" fillId="6" borderId="0" xfId="0" applyNumberFormat="1" applyFont="1" applyFill="1" applyBorder="1"/>
    <x:xf numFmtId="0" fontId="4" fillId="6" borderId="1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4" fillId="7" borderId="0" xfId="0" applyNumberFormat="1" applyFont="1" applyFill="1" applyBorder="1"/>
    <x:xf numFmtId="0" fontId="4" fillId="7" borderId="1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4" fillId="8" borderId="0" xfId="0" applyNumberFormat="1" applyFont="1" applyFill="1" applyBorder="1"/>
    <x:xf numFmtId="0" fontId="4" fillId="8" borderId="1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4" fillId="8" borderId="1" xfId="0" applyNumberFormat="1" applyFont="1" applyFill="1" applyBorder="1" applyAlignment="1">
      <x:alignment horizontal="center" vertical="center"/>
    </x:xf>
    <x:xf numFmtId="200" fontId="4" fillId="2" borderId="0" xfId="0" applyNumberFormat="1" applyFont="1" applyFill="1" applyBorder="1" applyAlignment="1">
      <x:alignment horizontal="center" vertical="center"/>
    </x:xf>
    <x:xf numFmtId="200" fontId="4" fillId="2" borderId="1" xfId="0" applyNumberFormat="1" applyFont="1" applyFill="1" applyBorder="1" applyAlignment="1">
      <x:alignment horizontal="center" vertical="center"/>
    </x:xf>
    <x:xf numFmtId="200" fontId="4" fillId="5" borderId="0" xfId="0" applyNumberFormat="1" applyFont="1" applyFill="1" applyBorder="1" applyAlignment="1">
      <x:alignment horizontal="center" vertical="center"/>
    </x:xf>
    <x:xf numFmtId="200" fontId="4" fillId="5" borderId="1" xfId="0" applyNumberFormat="1" applyFont="1" applyFill="1" applyBorder="1" applyAlignment="1">
      <x:alignment horizontal="center" vertical="center"/>
    </x:xf>
    <x:xf numFmtId="200" fontId="4" fillId="6" borderId="0" xfId="0" applyNumberFormat="1" applyFont="1" applyFill="1" applyBorder="1" applyAlignment="1">
      <x:alignment horizontal="center" vertical="center"/>
    </x:xf>
    <x:xf numFmtId="200" fontId="4" fillId="6" borderId="1" xfId="0" applyNumberFormat="1" applyFont="1" applyFill="1" applyBorder="1" applyAlignment="1">
      <x:alignment horizontal="center" vertical="center"/>
    </x:xf>
    <x:xf numFmtId="201" fontId="4" fillId="7" borderId="0" xfId="0" applyNumberFormat="1" applyFont="1" applyFill="1" applyBorder="1" applyAlignment="1">
      <x:alignment horizontal="center" vertical="center"/>
    </x:xf>
    <x:xf numFmtId="201" fontId="4" fillId="7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0" fillId="9" borderId="1" xfId="0" applyNumberFormat="1" applyFont="1" applyFill="1" applyBorder="1"/>
    <x:xf numFmtId="0" fontId="5" fillId="9" borderId="0" xfId="0" applyNumberFormat="1" applyFont="1" applyFill="1" applyBorder="1"/>
    <x:xf numFmtId="0" fontId="5" fillId="9" borderId="1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5" fillId="9" borderId="0" xfId="0" applyNumberFormat="1" applyFont="1" applyFill="1" applyBorder="1" applyAlignment="1">
      <x:alignment horizontal="center" vertical="center" wrapText="1"/>
    </x:xf>
    <x:xf numFmtId="0" fontId="5" fillId="9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6" fillId="0" borderId="0" xfId="0" applyNumberFormat="1" applyFont="1" applyFill="1" applyBorder="1" applyAlignment="1">
      <x:alignment wrapText="1"/>
    </x:xf>
    <x:xf numFmtId="0" fontId="6" fillId="0" borderId="1" xfId="0" applyNumberFormat="1" applyFont="1" applyFill="1" applyBorder="1" applyAlignment="1">
      <x:alignment wrapText="1"/>
    </x:xf>
    <x:xf numFmtId="0" fontId="6" fillId="0" borderId="0" xfId="0" applyNumberFormat="1" applyFont="1" applyFill="1" applyBorder="1" applyAlignment="1">
      <x:alignment vertical="center" wrapText="1"/>
    </x:xf>
    <x:xf numFmtId="0" fontId="6" fillId="0" borderId="1" xfId="0" applyNumberFormat="1" applyFont="1" applyFill="1" applyBorder="1" applyAlignment="1">
      <x:alignment vertical="center" wrapText="1"/>
    </x:xf>
    <x:xf numFmtId="0" fontId="6" fillId="10" borderId="0" xfId="0" applyNumberFormat="1" applyFont="1" applyFill="1" applyBorder="1" applyAlignment="1">
      <x:alignment vertical="center" wrapText="1"/>
    </x:xf>
    <x:xf numFmtId="0" fontId="6" fillId="10" borderId="1" xfId="0" applyNumberFormat="1" applyFont="1" applyFill="1" applyBorder="1" applyAlignment="1">
      <x:alignment vertical="center" wrapText="1"/>
    </x:xf>
    <x:xf numFmtId="200" fontId="6" fillId="10" borderId="0" xfId="0" applyNumberFormat="1" applyFont="1" applyFill="1" applyBorder="1" applyAlignment="1">
      <x:alignment vertical="center" wrapText="1"/>
    </x:xf>
    <x:xf numFmtId="200" fontId="6" fillId="0" borderId="0" xfId="0" applyNumberFormat="1" applyFont="1" applyFill="1" applyBorder="1" applyAlignment="1">
      <x:alignment vertical="center" wrapText="1"/>
    </x:xf>
    <x:xf numFmtId="200" fontId="6" fillId="10" borderId="1" xfId="0" applyNumberFormat="1" applyFont="1" applyFill="1" applyBorder="1" applyAlignment="1">
      <x:alignment vertical="center" wrapText="1"/>
    </x:xf>
    <x:xf numFmtId="200" fontId="6" fillId="0" borderId="1" xfId="0" applyNumberFormat="1" applyFont="1" applyFill="1" applyBorder="1" applyAlignment="1">
      <x:alignment vertical="center" wrapText="1"/>
    </x:xf>
    <x:xf numFmtId="201" fontId="6" fillId="10" borderId="0" xfId="0" applyNumberFormat="1" applyFont="1" applyFill="1" applyBorder="1" applyAlignment="1">
      <x:alignment vertical="center" wrapText="1"/>
    </x:xf>
    <x:xf numFmtId="201" fontId="6" fillId="0" borderId="0" xfId="0" applyNumberFormat="1" applyFont="1" applyFill="1" applyBorder="1" applyAlignment="1">
      <x:alignment vertical="center" wrapText="1"/>
    </x:xf>
    <x:xf numFmtId="201" fontId="6" fillId="10" borderId="1" xfId="0" applyNumberFormat="1" applyFont="1" applyFill="1" applyBorder="1" applyAlignment="1">
      <x:alignment vertical="center" wrapText="1"/>
    </x:xf>
    <x:xf numFmtId="201" fontId="6" fillId="0" borderId="1" xfId="0" applyNumberFormat="1" applyFont="1" applyFill="1" applyBorder="1" applyAlignment="1">
      <x:alignment vertical="center" wrapText="1"/>
    </x:xf>
    <x:xf numFmtId="202" fontId="6" fillId="10" borderId="0" xfId="0" applyNumberFormat="1" applyFont="1" applyFill="1" applyBorder="1" applyAlignment="1">
      <x:alignment vertical="center" wrapText="1"/>
    </x:xf>
    <x:xf numFmtId="202" fontId="6" fillId="0" borderId="0" xfId="0" applyNumberFormat="1" applyFont="1" applyFill="1" applyBorder="1" applyAlignment="1">
      <x:alignment vertical="center" wrapText="1"/>
    </x:xf>
    <x:xf numFmtId="202" fontId="6" fillId="10" borderId="1" xfId="0" applyNumberFormat="1" applyFont="1" applyFill="1" applyBorder="1" applyAlignment="1">
      <x:alignment vertical="center" wrapText="1"/>
    </x:xf>
    <x:xf numFmtId="202" fontId="6" fillId="0" borderId="1" xfId="0" applyNumberFormat="1" applyFont="1" applyFill="1" applyBorder="1" applyAlignment="1">
      <x:alignment vertical="center" wrapText="1"/>
    </x:xf>
    <x:xf numFmtId="0" fontId="5" fillId="2" borderId="0" xfId="0" applyNumberFormat="1" applyFont="1" applyFill="1" applyBorder="1"/>
    <x:xf numFmtId="0" fontId="5" fillId="2" borderId="1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0" fillId="11" borderId="1" xfId="0" applyNumberFormat="1" applyFont="1" applyFill="1" applyBorder="1"/>
    <x:xf numFmtId="0" fontId="6" fillId="11" borderId="0" xfId="0" applyNumberFormat="1" applyFont="1" applyFill="1" applyBorder="1"/>
    <x:xf numFmtId="0" fontId="6" fillId="11" borderId="1" xfId="0" applyNumberFormat="1" applyFont="1" applyFill="1" applyBorder="1"/>
    <x:xf numFmtId="0" fontId="6" fillId="11" borderId="0" xfId="0" applyNumberFormat="1" applyFont="1" applyFill="1" applyBorder="1" applyAlignment="1">
      <x:alignment wrapText="1"/>
    </x:xf>
    <x:xf numFmtId="0" fontId="6" fillId="11" borderId="1" xfId="0" applyNumberFormat="1" applyFont="1" applyFill="1" applyBorder="1" applyAlignment="1">
      <x:alignment wrapText="1"/>
    </x:xf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wrapText="1"/>
    </x:xf>
    <x:xf numFmtId="0" fontId="7" fillId="4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</x:cellXfs>
  <x:cellStyles count="1">
    <x:cellStyle name="Normal" xfId="0"/>
  </x:cellStyles>
  <x:dxfs count="5">
    <x:dxf>
      <x:font>
        <x:b/>
        <x:color rgb="7F1D1D"/>
      </x:font>
      <x:fill>
        <x:patternFill patternType="solid">
          <x:bgColor rgb="FECACA"/>
        </x:patternFill>
      </x:fill>
    </x:dxf>
    <x:dxf>
      <x:font>
        <x:b/>
        <x:color rgb="14532D"/>
      </x:font>
      <x:fill>
        <x:patternFill patternType="solid">
          <x:bgColor rgb="DCFCE7"/>
        </x:patternFill>
      </x:fill>
    </x:dxf>
    <x:dxf>
      <x:font>
        <x:b/>
        <x:color rgb="1E3A8A"/>
      </x:font>
      <x:fill>
        <x:patternFill patternType="solid">
          <x:bgColor rgb="DBEAFE"/>
        </x:patternFill>
      </x:fill>
    </x:dxf>
    <x:dxf>
      <x:font>
        <x:b/>
        <x:color rgb="374151"/>
      </x:font>
      <x:fill>
        <x:patternFill patternType="solid">
          <x:bgColor rgb="F3F4F6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b26cf56acb4e79" /><Relationship Type="http://schemas.openxmlformats.org/officeDocument/2006/relationships/theme" Target="/xl/theme/theme1.xml" Id="R861b4e0d845944e5" /><Relationship Type="http://schemas.openxmlformats.org/officeDocument/2006/relationships/sharedStrings" Target="/xl/sharedStrings.xml" Id="Ra36cee4189774aeb" /><Relationship Type="http://schemas.openxmlformats.org/officeDocument/2006/relationships/worksheet" Target="/xl/worksheets/sheet1.xml" Id="Re727e36e14024d73" /></Relationships>
</file>

<file path=xl/tables/table1.xml><?xml version="1.0" encoding="utf-8"?>
<x:table xmlns:x="http://schemas.openxmlformats.org/spreadsheetml/2006/main" id="1" name="SituationTravauxTable" displayName="SituationTravauxTable" ref="A7:J19" headerRowCount="1">
  <x:tableColumns count="10">
    <x:tableColumn id="1" name="Lot / Poste"/>
    <x:tableColumn id="2" name="Entreprise"/>
    <x:tableColumn id="3" name="Prévu HT (€)"/>
    <x:tableColumn id="4" name="Réalisé HT (€)"/>
    <x:tableColumn id="5" name="Reste HT (€)"/>
    <x:tableColumn id="6" name="% Avancement"/>
    <x:tableColumn id="7" name="Échéance"/>
    <x:tableColumn id="8" name="Statut"/>
    <x:tableColumn id="9" name="Validé"/>
    <x:tableColumn id="10" name="Observation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63943fd76e09465c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13" hidden="0" customWidth="1"/>
    <x:col min="4" max="4" width="13" hidden="0" customWidth="1"/>
    <x:col min="5" max="5" width="13" hidden="0" customWidth="1"/>
    <x:col min="6" max="6" width="12" hidden="0" customWidth="1"/>
    <x:col min="7" max="7" width="12" hidden="0" customWidth="1"/>
    <x:col min="8" max="8" width="13" hidden="0" customWidth="1"/>
    <x:col min="9" max="9" width="10" hidden="0" customWidth="1"/>
    <x:col min="10" max="10" width="28" hidden="0" customWidth="1"/>
  </x:cols>
  <x:sheetData>
    <x:row r="1" ht="30" customHeight="1">
      <x:c r="A1" s="8" t="str">
        <x:v>SITUATION DE TRAVAUX – TABLEAU EXCEL DE SUIVI DE CHANTIER</x:v>
      </x:c>
      <x:c r="B1" s="8"/>
      <x:c r="C1" s="8"/>
      <x:c r="D1" s="8"/>
      <x:c r="E1" s="8"/>
      <x:c r="F1" s="8"/>
      <x:c r="G1" s="8"/>
      <x:c r="H1" s="8"/>
      <x:c r="I1" s="8"/>
      <x:c r="J1" s="8"/>
    </x:row>
    <x:row r="2">
      <x:c r="A2" s="14" t="str">
        <x:v>Modèle one page coloré avec postes, avancement, échéances, validation et montant restant à engager</x:v>
      </x:c>
      <x:c r="B2" s="14"/>
      <x:c r="C2" s="14"/>
      <x:c r="D2" s="14"/>
      <x:c r="E2" s="14"/>
      <x:c r="F2" s="14"/>
      <x:c r="G2" s="14"/>
      <x:c r="H2" s="14"/>
      <x:c r="I2" s="14"/>
      <x:c r="J2" s="14"/>
    </x:row>
    <x:row r="3">
      <x:c r="A3" s="112"/>
      <x:c r="B3" s="112"/>
      <x:c r="C3" s="112"/>
      <x:c r="D3" s="112"/>
      <x:c r="E3" s="112"/>
      <x:c r="F3" s="112"/>
      <x:c r="G3" s="112"/>
      <x:c r="H3" s="112"/>
      <x:c r="I3" s="112"/>
      <x:c r="J3" s="112"/>
    </x:row>
    <x:row r="4">
      <x:c r="A4" s="20" t="str">
        <x:v>Chantier</x:v>
      </x:c>
      <x:c r="B4" s="20" t="str">
        <x:v>Rénovation maison individuelle</x:v>
      </x:c>
      <x:c r="C4" s="20" t="str"/>
      <x:c r="D4" s="20" t="str">
        <x:v>Maître d’ouvrage</x:v>
      </x:c>
      <x:c r="E4" s="20" t="str">
        <x:v>Client exemple</x:v>
      </x:c>
      <x:c r="F4" s="20" t="str"/>
      <x:c r="G4" s="20" t="str">
        <x:v>Date situation</x:v>
      </x:c>
      <x:c r="H4" s="20" t="n">
        <x:v>46143</x:v>
      </x:c>
      <x:c r="I4" s="20" t="str"/>
      <x:c r="J4" s="20" t="str"/>
    </x:row>
    <x:row r="5">
      <x:c r="A5" s="20" t="str">
        <x:v>Adresse</x:v>
      </x:c>
      <x:c r="B5" s="20" t="str">
        <x:v>12 rue des Acacias, Nantes</x:v>
      </x:c>
      <x:c r="C5" s="20" t="str"/>
      <x:c r="D5" s="20" t="str">
        <x:v>Responsable chantier</x:v>
      </x:c>
      <x:c r="E5" s="20" t="str">
        <x:v>Julien Morel</x:v>
      </x:c>
      <x:c r="F5" s="20" t="str"/>
      <x:c r="G5" s="20" t="str">
        <x:v>Référence</x:v>
      </x:c>
      <x:c r="H5" s="20" t="str">
        <x:v>ST-2026-05</x:v>
      </x:c>
      <x:c r="I5" s="20" t="str"/>
      <x:c r="J5" s="20" t="str"/>
    </x:row>
    <x:row r="6">
      <x:c r="A6" s="26" t="str">
        <x:v>Budget total HT</x:v>
      </x:c>
      <x:c r="B6" s="60" t="n">
        <x:f>SUM(C8:C19)</x:f>
        <x:v>146450</x:v>
      </x:c>
      <x:c r="C6" s="34" t="str">
        <x:v>Réalisé HT</x:v>
      </x:c>
      <x:c r="D6" s="62" t="n">
        <x:f>SUM(D8:D19)</x:f>
        <x:v>68540</x:v>
      </x:c>
      <x:c r="E6" s="42" t="str">
        <x:v>Reste à engager</x:v>
      </x:c>
      <x:c r="F6" s="64" t="n">
        <x:f>SUM(E8:E19)</x:f>
        <x:v>77910</x:v>
      </x:c>
      <x:c r="G6" s="50" t="str">
        <x:v>Avancement global</x:v>
      </x:c>
      <x:c r="H6" s="66" t="n">
        <x:f>D6/B6</x:f>
        <x:v>0.4680095595766473</x:v>
      </x:c>
      <x:c r="I6" s="58" t="str">
        <x:v>Lots terminés</x:v>
      </x:c>
      <x:c r="J6" s="58" t="str">
        <x:f>COUNTIF(H8:H19,"Terminé")&amp;"/"&amp;COUNTA(A8:A19)</x:f>
        <x:v>0/12</x:v>
      </x:c>
    </x:row>
    <x:row r="7" ht="26" customHeight="1">
      <x:c r="A7" s="76" t="str">
        <x:v>Lot / Poste</x:v>
      </x:c>
      <x:c r="B7" s="76" t="str">
        <x:v>Entreprise</x:v>
      </x:c>
      <x:c r="C7" s="76" t="str">
        <x:v>Prévu HT (€)</x:v>
      </x:c>
      <x:c r="D7" s="76" t="str">
        <x:v>Réalisé HT (€)</x:v>
      </x:c>
      <x:c r="E7" s="76" t="str">
        <x:v>Reste HT (€)</x:v>
      </x:c>
      <x:c r="F7" s="76" t="str">
        <x:v>% Avancement</x:v>
      </x:c>
      <x:c r="G7" s="76" t="str">
        <x:v>Échéance</x:v>
      </x:c>
      <x:c r="H7" s="76" t="str">
        <x:v>Statut</x:v>
      </x:c>
      <x:c r="I7" s="76" t="str">
        <x:v>Validé</x:v>
      </x:c>
      <x:c r="J7" s="76" t="str">
        <x:v>Observations</x:v>
      </x:c>
    </x:row>
    <x:row r="8" ht="30" customHeight="1">
      <x:c r="A8" s="84" t="str">
        <x:v>Gros œuvre</x:v>
      </x:c>
      <x:c r="B8" s="84" t="str">
        <x:v>Bâtir France</x:v>
      </x:c>
      <x:c r="C8" s="86" t="n">
        <x:v>42000</x:v>
      </x:c>
      <x:c r="D8" s="86" t="n">
        <x:v>31500</x:v>
      </x:c>
      <x:c r="E8" s="86" t="n">
        <x:f>C8-D8</x:f>
        <x:v>10500</x:v>
      </x:c>
      <x:c r="F8" s="90" t="n">
        <x:f>D8/C8</x:f>
        <x:v>0.75</x:v>
      </x:c>
      <x:c r="G8" s="94" t="n">
        <x:v>46157</x:v>
      </x:c>
      <x:c r="H8" s="84" t="str">
        <x:v>En cours</x:v>
      </x:c>
      <x:c r="I8" s="84" t="str">
        <x:v>☐</x:v>
      </x:c>
      <x:c r="J8" s="84" t="str">
        <x:v>Fondations et élévation partielle</x:v>
      </x:c>
    </x:row>
    <x:row r="9" ht="30" customHeight="1">
      <x:c r="A9" s="82" t="str">
        <x:v>Charpente</x:v>
      </x:c>
      <x:c r="B9" s="82" t="str">
        <x:v>Bois &amp; Toit</x:v>
      </x:c>
      <x:c r="C9" s="87" t="n">
        <x:v>18500</x:v>
      </x:c>
      <x:c r="D9" s="87" t="n">
        <x:v>14800</x:v>
      </x:c>
      <x:c r="E9" s="87" t="n">
        <x:f>C9-D9</x:f>
        <x:v>3700</x:v>
      </x:c>
      <x:c r="F9" s="91" t="n">
        <x:f>D9/C9</x:f>
        <x:v>0.8</x:v>
      </x:c>
      <x:c r="G9" s="95" t="n">
        <x:v>46164</x:v>
      </x:c>
      <x:c r="H9" s="82" t="str">
        <x:v>En cours</x:v>
      </x:c>
      <x:c r="I9" s="82" t="str">
        <x:v>☐</x:v>
      </x:c>
      <x:c r="J9" s="82" t="str">
        <x:v>Pose charpente en finalisation</x:v>
      </x:c>
    </x:row>
    <x:row r="10" ht="30" customHeight="1">
      <x:c r="A10" s="84" t="str">
        <x:v>Couverture</x:v>
      </x:c>
      <x:c r="B10" s="84" t="str">
        <x:v>Azur Couverture</x:v>
      </x:c>
      <x:c r="C10" s="86" t="n">
        <x:v>16200</x:v>
      </x:c>
      <x:c r="D10" s="86" t="n">
        <x:v>8100</x:v>
      </x:c>
      <x:c r="E10" s="86" t="n">
        <x:f>C10-D10</x:f>
        <x:v>8100</x:v>
      </x:c>
      <x:c r="F10" s="90" t="n">
        <x:f>D10/C10</x:f>
        <x:v>0.5</x:v>
      </x:c>
      <x:c r="G10" s="94" t="n">
        <x:v>46178</x:v>
      </x:c>
      <x:c r="H10" s="84" t="str">
        <x:v>À suivre</x:v>
      </x:c>
      <x:c r="I10" s="84" t="str">
        <x:v>☐</x:v>
      </x:c>
      <x:c r="J10" s="84" t="str">
        <x:v>Intervention après validation charpente</x:v>
      </x:c>
    </x:row>
    <x:row r="11" ht="30" customHeight="1">
      <x:c r="A11" s="82" t="str">
        <x:v>Menuiseries extérieures</x:v>
      </x:c>
      <x:c r="B11" s="82" t="str">
        <x:v>Fenêtres Pro</x:v>
      </x:c>
      <x:c r="C11" s="87" t="n">
        <x:v>12800</x:v>
      </x:c>
      <x:c r="D11" s="87" t="n">
        <x:v>0</x:v>
      </x:c>
      <x:c r="E11" s="87" t="n">
        <x:f>C11-D11</x:f>
        <x:v>12800</x:v>
      </x:c>
      <x:c r="F11" s="91" t="n">
        <x:f>D11/C11</x:f>
        <x:v>0</x:v>
      </x:c>
      <x:c r="G11" s="95" t="n">
        <x:v>46185</x:v>
      </x:c>
      <x:c r="H11" s="82" t="str">
        <x:v>Non démarré</x:v>
      </x:c>
      <x:c r="I11" s="82" t="str">
        <x:v>☐</x:v>
      </x:c>
      <x:c r="J11" s="82" t="str">
        <x:v>Commande confirmée</x:v>
      </x:c>
    </x:row>
    <x:row r="12" ht="30" customHeight="1">
      <x:c r="A12" s="84" t="str">
        <x:v>Électricité</x:v>
      </x:c>
      <x:c r="B12" s="84" t="str">
        <x:v>Élec Plus</x:v>
      </x:c>
      <x:c r="C12" s="86" t="n">
        <x:v>9700</x:v>
      </x:c>
      <x:c r="D12" s="86" t="n">
        <x:v>3880</x:v>
      </x:c>
      <x:c r="E12" s="86" t="n">
        <x:f>C12-D12</x:f>
        <x:v>5820</x:v>
      </x:c>
      <x:c r="F12" s="90" t="n">
        <x:f>D12/C12</x:f>
        <x:v>0.4</x:v>
      </x:c>
      <x:c r="G12" s="94" t="n">
        <x:v>46192</x:v>
      </x:c>
      <x:c r="H12" s="84" t="str">
        <x:v>En cours</x:v>
      </x:c>
      <x:c r="I12" s="84" t="str">
        <x:v>☐</x:v>
      </x:c>
      <x:c r="J12" s="84" t="str">
        <x:v>Réseaux RDC posés</x:v>
      </x:c>
    </x:row>
    <x:row r="13" ht="30" customHeight="1">
      <x:c r="A13" s="82" t="str">
        <x:v>Plomberie</x:v>
      </x:c>
      <x:c r="B13" s="82" t="str">
        <x:v>Hydro Service</x:v>
      </x:c>
      <x:c r="C13" s="87" t="n">
        <x:v>8600</x:v>
      </x:c>
      <x:c r="D13" s="87" t="n">
        <x:v>4300</x:v>
      </x:c>
      <x:c r="E13" s="87" t="n">
        <x:f>C13-D13</x:f>
        <x:v>4300</x:v>
      </x:c>
      <x:c r="F13" s="91" t="n">
        <x:f>D13/C13</x:f>
        <x:v>0.5</x:v>
      </x:c>
      <x:c r="G13" s="95" t="n">
        <x:v>46199</x:v>
      </x:c>
      <x:c r="H13" s="82" t="str">
        <x:v>En cours</x:v>
      </x:c>
      <x:c r="I13" s="82" t="str">
        <x:v>☐</x:v>
      </x:c>
      <x:c r="J13" s="82" t="str">
        <x:v>Attente raccordement cuisine</x:v>
      </x:c>
    </x:row>
    <x:row r="14" ht="30" customHeight="1">
      <x:c r="A14" s="84" t="str">
        <x:v>Isolation</x:v>
      </x:c>
      <x:c r="B14" s="84" t="str">
        <x:v>IsoConfort</x:v>
      </x:c>
      <x:c r="C14" s="86" t="n">
        <x:v>7400</x:v>
      </x:c>
      <x:c r="D14" s="86" t="n">
        <x:v>3700</x:v>
      </x:c>
      <x:c r="E14" s="86" t="n">
        <x:f>C14-D14</x:f>
        <x:v>3700</x:v>
      </x:c>
      <x:c r="F14" s="90" t="n">
        <x:f>D14/C14</x:f>
        <x:v>0.5</x:v>
      </x:c>
      <x:c r="G14" s="94" t="n">
        <x:v>46206</x:v>
      </x:c>
      <x:c r="H14" s="84" t="str">
        <x:v>À suivre</x:v>
      </x:c>
      <x:c r="I14" s="84" t="str">
        <x:v>☐</x:v>
      </x:c>
      <x:c r="J14" s="84" t="str">
        <x:v>Murs périphériques en attente</x:v>
      </x:c>
    </x:row>
    <x:row r="15" ht="30" customHeight="1">
      <x:c r="A15" s="82" t="str">
        <x:v>Cloisons</x:v>
      </x:c>
      <x:c r="B15" s="82" t="str">
        <x:v>Plaque Expert</x:v>
      </x:c>
      <x:c r="C15" s="87" t="n">
        <x:v>11300</x:v>
      </x:c>
      <x:c r="D15" s="87" t="n">
        <x:v>2260</x:v>
      </x:c>
      <x:c r="E15" s="87" t="n">
        <x:f>C15-D15</x:f>
        <x:v>9040</x:v>
      </x:c>
      <x:c r="F15" s="91" t="n">
        <x:f>D15/C15</x:f>
        <x:v>0.2</x:v>
      </x:c>
      <x:c r="G15" s="95" t="n">
        <x:v>46213</x:v>
      </x:c>
      <x:c r="H15" s="82" t="str">
        <x:v>En cours</x:v>
      </x:c>
      <x:c r="I15" s="82" t="str">
        <x:v>☐</x:v>
      </x:c>
      <x:c r="J15" s="82" t="str">
        <x:v>Zone étage commencée</x:v>
      </x:c>
    </x:row>
    <x:row r="16" ht="30" customHeight="1">
      <x:c r="A16" s="84" t="str">
        <x:v>Revêtements sols</x:v>
      </x:c>
      <x:c r="B16" s="84" t="str">
        <x:v>Sol Design</x:v>
      </x:c>
      <x:c r="C16" s="86" t="n">
        <x:v>9200</x:v>
      </x:c>
      <x:c r="D16" s="86" t="n">
        <x:v>0</x:v>
      </x:c>
      <x:c r="E16" s="86" t="n">
        <x:f>C16-D16</x:f>
        <x:v>9200</x:v>
      </x:c>
      <x:c r="F16" s="90" t="n">
        <x:f>D16/C16</x:f>
        <x:v>0</x:v>
      </x:c>
      <x:c r="G16" s="94" t="n">
        <x:v>46227</x:v>
      </x:c>
      <x:c r="H16" s="84" t="str">
        <x:v>Non démarré</x:v>
      </x:c>
      <x:c r="I16" s="84" t="str">
        <x:v>☐</x:v>
      </x:c>
      <x:c r="J16" s="84" t="str">
        <x:v>Choix carrelage à confirmer</x:v>
      </x:c>
    </x:row>
    <x:row r="17" ht="30" customHeight="1">
      <x:c r="A17" s="82" t="str">
        <x:v>Peinture</x:v>
      </x:c>
      <x:c r="B17" s="82" t="str">
        <x:v>Couleur Habitat</x:v>
      </x:c>
      <x:c r="C17" s="87" t="n">
        <x:v>6800</x:v>
      </x:c>
      <x:c r="D17" s="87" t="n">
        <x:v>0</x:v>
      </x:c>
      <x:c r="E17" s="87" t="n">
        <x:f>C17-D17</x:f>
        <x:v>6800</x:v>
      </x:c>
      <x:c r="F17" s="91" t="n">
        <x:f>D17/C17</x:f>
        <x:v>0</x:v>
      </x:c>
      <x:c r="G17" s="95" t="n">
        <x:v>46241</x:v>
      </x:c>
      <x:c r="H17" s="82" t="str">
        <x:v>Non démarré</x:v>
      </x:c>
      <x:c r="I17" s="82" t="str">
        <x:v>☐</x:v>
      </x:c>
      <x:c r="J17" s="82" t="str">
        <x:v>Intervention fin de chantier</x:v>
      </x:c>
    </x:row>
    <x:row r="18" ht="30" customHeight="1">
      <x:c r="A18" s="84" t="str">
        <x:v>Nettoyage fin chantier</x:v>
      </x:c>
      <x:c r="B18" s="84" t="str">
        <x:v>Clean BTP</x:v>
      </x:c>
      <x:c r="C18" s="86" t="n">
        <x:v>1450</x:v>
      </x:c>
      <x:c r="D18" s="86" t="n">
        <x:v>0</x:v>
      </x:c>
      <x:c r="E18" s="86" t="n">
        <x:f>C18-D18</x:f>
        <x:v>1450</x:v>
      </x:c>
      <x:c r="F18" s="90" t="n">
        <x:f>D18/C18</x:f>
        <x:v>0</x:v>
      </x:c>
      <x:c r="G18" s="94" t="n">
        <x:v>46248</x:v>
      </x:c>
      <x:c r="H18" s="84" t="str">
        <x:v>Non démarré</x:v>
      </x:c>
      <x:c r="I18" s="84" t="str">
        <x:v>☐</x:v>
      </x:c>
      <x:c r="J18" s="84" t="str">
        <x:v>Réception préalable requise</x:v>
      </x:c>
    </x:row>
    <x:row r="19" ht="30" customHeight="1">
      <x:c r="A19" s="82" t="str">
        <x:v>Réserves / retouches</x:v>
      </x:c>
      <x:c r="B19" s="82" t="str">
        <x:v>Maîtrise d’œuvre</x:v>
      </x:c>
      <x:c r="C19" s="87" t="n">
        <x:v>2500</x:v>
      </x:c>
      <x:c r="D19" s="87" t="n">
        <x:v>0</x:v>
      </x:c>
      <x:c r="E19" s="87" t="n">
        <x:f>C19-D19</x:f>
        <x:v>2500</x:v>
      </x:c>
      <x:c r="F19" s="91" t="n">
        <x:f>D19/C19</x:f>
        <x:v>0</x:v>
      </x:c>
      <x:c r="G19" s="95" t="n">
        <x:v>46255</x:v>
      </x:c>
      <x:c r="H19" s="82" t="str">
        <x:v>À suivre</x:v>
      </x:c>
      <x:c r="I19" s="82" t="str">
        <x:v>☐</x:v>
      </x:c>
      <x:c r="J19" s="82" t="str">
        <x:v>À ajuster après contrôle</x:v>
      </x:c>
    </x:row>
    <x:row r="20">
      <x:c r="A20" s="112"/>
      <x:c r="B20" s="112"/>
      <x:c r="C20" s="112"/>
      <x:c r="D20" s="112"/>
      <x:c r="E20" s="112"/>
      <x:c r="F20" s="112"/>
      <x:c r="G20" s="112"/>
      <x:c r="H20" s="112"/>
      <x:c r="I20" s="112"/>
      <x:c r="J20" s="112"/>
    </x:row>
    <x:row r="21">
      <x:c r="A21" s="100" t="str">
        <x:v>Checklist de contrôle avant paiement de la situation de travaux</x:v>
      </x:c>
      <x:c r="B21" s="100"/>
      <x:c r="C21" s="100"/>
      <x:c r="D21" s="100"/>
      <x:c r="E21" s="100"/>
      <x:c r="F21" s="100"/>
      <x:c r="G21" s="100"/>
      <x:c r="H21" s="100"/>
      <x:c r="I21" s="100"/>
      <x:c r="J21" s="100"/>
    </x:row>
    <x:row r="22">
      <x:c r="A22" s="106" t="str">
        <x:v>☐ Factures reçues</x:v>
      </x:c>
      <x:c r="B22" s="106" t="str"/>
      <x:c r="C22" s="106" t="str">
        <x:v>☐ Travaux constatés sur site</x:v>
      </x:c>
      <x:c r="D22" s="106" t="str"/>
      <x:c r="E22" s="106" t="str">
        <x:v>☐ Photos ou preuves jointes</x:v>
      </x:c>
      <x:c r="F22" s="106" t="str"/>
      <x:c r="G22" s="106" t="str">
        <x:v>☐ Réserves identifiées</x:v>
      </x:c>
      <x:c r="H22" s="106" t="str"/>
      <x:c r="I22" s="106" t="str">
        <x:v>☐ Validation maître d’œuvre</x:v>
      </x:c>
      <x:c r="J22" s="106" t="str"/>
    </x:row>
    <x:row r="23">
      <x:c r="A23" s="106" t="str">
        <x:v>☐ Écarts budgétaires contrôlés</x:v>
      </x:c>
      <x:c r="B23" s="106" t="str"/>
      <x:c r="C23" s="106" t="str">
        <x:v>☐ Délais revus</x:v>
      </x:c>
      <x:c r="D23" s="106" t="str"/>
      <x:c r="E23" s="106" t="str">
        <x:v>☐ Acompte calculé</x:v>
      </x:c>
      <x:c r="F23" s="106" t="str"/>
      <x:c r="G23" s="106" t="str">
        <x:v>☐ Signature client</x:v>
      </x:c>
      <x:c r="H23" s="106" t="str"/>
      <x:c r="I23" s="106" t="str">
        <x:v>☐ Bon pour paiement</x:v>
      </x:c>
      <x:c r="J23" s="106" t="str"/>
    </x:row>
    <x:row r="24">
      <x:c r="A24" s="112"/>
      <x:c r="B24" s="112"/>
      <x:c r="C24" s="112"/>
      <x:c r="D24" s="112"/>
      <x:c r="E24" s="112"/>
      <x:c r="F24" s="112"/>
      <x:c r="G24" s="112"/>
      <x:c r="H24" s="112"/>
      <x:c r="I24" s="112"/>
      <x:c r="J24" s="112"/>
    </x:row>
    <x:row r="25">
      <x:c r="A25" s="110" t="str">
        <x:v>Note : ce modèle sert à suivre l’avancement d’un chantier et à présenter une situation de travaux claire. Les montants, statuts et validations restent à adapter selon le contrat, les devis et les constats réalisés.</x:v>
      </x:c>
      <x:c r="B25" s="110"/>
      <x:c r="C25" s="110"/>
      <x:c r="D25" s="110"/>
      <x:c r="E25" s="110"/>
      <x:c r="F25" s="110"/>
      <x:c r="G25" s="110"/>
      <x:c r="H25" s="110"/>
      <x:c r="I25" s="110"/>
      <x:c r="J25" s="110"/>
    </x:row>
    <x:row r="26">
      <x:c r="A26" s="110"/>
      <x:c r="B26" s="110"/>
      <x:c r="C26" s="110"/>
      <x:c r="D26" s="110"/>
      <x:c r="E26" s="110"/>
      <x:c r="F26" s="110"/>
      <x:c r="G26" s="110"/>
      <x:c r="H26" s="110"/>
      <x:c r="I26" s="110"/>
      <x:c r="J26" s="110"/>
    </x:row>
  </x:sheetData>
  <x:mergeCells>
    <x:mergeCell ref="A1:J1"/>
    <x:mergeCell ref="A2:J2"/>
    <x:mergeCell ref="A21:J21"/>
    <x:mergeCell ref="A25:J26"/>
  </x:mergeCells>
  <x:conditionalFormatting sqref="F8:F19">
    <x:cfRule type="dataBar" priority="1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{3560DB87-5FD4-707A-C88C-3A0B04FBC2EA}</x14:id>
        </x:ext>
      </x:extLst>
    </x:cfRule>
  </x:conditionalFormatting>
  <x:conditionalFormatting sqref="H8:H19">
    <x:cfRule type="expression" dxfId="0" priority="2">
      <x:formula>H8="Bloqué"</x:formula>
    </x:cfRule>
    <x:cfRule type="expression" dxfId="1" priority="3">
      <x:formula>H8="Terminé"</x:formula>
    </x:cfRule>
    <x:cfRule type="expression" dxfId="2" priority="4">
      <x:formula>H8="En cours"</x:formula>
    </x:cfRule>
    <x:cfRule type="expression" dxfId="3" priority="5">
      <x:formula>H8="Non démarré"</x:formula>
    </x:cfRule>
    <x:cfRule type="expression" dxfId="4" priority="6">
      <x:formula>H8="À suivre"</x:formula>
    </x:cfRule>
  </x:conditionalFormatting>
  <x:dataValidations count="2">
    <x:dataValidation type="list" sqref="H8:H19">
      <x:formula1>"Non démarré,En cours,À suivre,Terminé,Bloqué"</x:formula1>
    </x:dataValidation>
    <x:dataValidation type="list" sqref="I8:I19">
      <x:formula1>"☐,☑"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3943fd76e09465c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3560DB87-5FD4-707A-C88C-3A0B04FBC2EA}">
            <x14:dataBar gradient="1">
              <x14:cfvo type="min"/>
              <x14:cfvo type="max"/>
              <x14:fillColor rgb="22C55E"/>
            </x14:dataBar>
          </x14:cfRule>
          <xm:sqref>F8:F19</xm:sqref>
        </x14:conditionalFormatting>
      </x14:conditionalFormattings>
    </x:ext>
  </x:extLst>
</x:worksheet>
</file>