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f2ea4b098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 Stock" sheetId="1" r:id="R21b146cccc0e45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 &quot;unités&quot;"/>
    <x:numFmt numFmtId="201" formatCode="#,##0.00 &quot;€&quot;"/>
    <x:numFmt numFmtId="202" formatCode="0 &quot;réf.&quot;"/>
    <x:numFmt numFmtId="203" formatCode="0.0 &quot;jours&quot;"/>
    <x:numFmt numFmtId="204" formatCode="0.00"/>
    <x:numFmt numFmtId="205" formatCode="0.0"/>
  </x:numFmts>
  <x:fonts count="10">
    <x:font>
      <x:sz val="11"/>
      <x:name val="Carlito"/>
    </x:font>
    <x:font>
      <x:b/>
      <x:sz val="22"/>
      <x:color rgb="FFFFFFFF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b/>
      <x:sz val="18"/>
      <x:color rgb="FF24323D"/>
      <x:name val="Carlito"/>
    </x:font>
    <x:font>
      <x:b/>
      <x:sz val="9"/>
      <x:color rgb="FFFFFFFF"/>
      <x:name val="Carlito"/>
    </x:font>
    <x:font>
      <x:b/>
      <x:sz val="16"/>
      <x:color rgb="FF24323D"/>
      <x:name val="Carlito"/>
    </x:font>
    <x:font>
      <x:b/>
      <x:sz val="11"/>
      <x:color rgb="FF24323D"/>
      <x:name val="Carlito"/>
    </x:font>
    <x:font>
      <x:sz val="9"/>
      <x:color rgb="FF24323D"/>
      <x:name val="Carlito"/>
    </x:font>
    <x:font>
      <x:b/>
      <x:sz val="9"/>
      <x:color rgb="FF24323D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6A1B9A"/>
      </x:patternFill>
    </x:fill>
    <x:fill>
      <x:patternFill patternType="solid">
        <x:fgColor rgb="FF2E7D32"/>
      </x:patternFill>
    </x:fill>
    <x:fill>
      <x:patternFill patternType="solid">
        <x:fgColor rgb="FFE8F5E9"/>
      </x:patternFill>
    </x:fill>
    <x:fill>
      <x:patternFill patternType="solid">
        <x:fgColor rgb="FFF3E5F5"/>
      </x:patternFill>
    </x:fill>
    <x:fill>
      <x:patternFill patternType="solid">
        <x:fgColor rgb="FFF9A825"/>
      </x:patternFill>
    </x:fill>
    <x:fill>
      <x:patternFill patternType="solid">
        <x:fgColor rgb="FFFFF8E1"/>
      </x:patternFill>
    </x:fill>
    <x:fill>
      <x:patternFill patternType="solid">
        <x:fgColor rgb="FFC62828"/>
      </x:patternFill>
    </x:fill>
    <x:fill>
      <x:patternFill patternType="solid">
        <x:fgColor rgb="FFFDECEC"/>
      </x:patternFill>
    </x:fill>
    <x:fill>
      <x:patternFill patternType="solid">
        <x:fgColor rgb="FFF7F9FC"/>
      </x:patternFill>
    </x:fill>
  </x:fills>
  <x:borders count="2">
    <x:border/>
    <x:border/>
  </x:borders>
  <x:cellStyleXfs count="1">
    <x:xf numFmtId="0" fontId="0" fillId="0" borderId="0"/>
  </x:cellStyleXfs>
  <x:cellXfs count="1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200" fontId="4" fillId="4" borderId="0" xfId="0" applyNumberFormat="1" applyFont="1" applyFill="1" applyBorder="1" applyAlignment="1">
      <x:alignment horizontal="center" vertical="center"/>
    </x:xf>
    <x:xf numFmtId="200" fontId="4" fillId="4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0" fontId="3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4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horizontal="center"/>
    </x:xf>
    <x:xf numFmtId="0" fontId="4" fillId="7" borderId="1" xfId="0" applyNumberFormat="1" applyFont="1" applyFill="1" applyBorder="1" applyAlignment="1">
      <x:alignment horizontal="center" vertical="center"/>
    </x:xf>
    <x:xf numFmtId="202" fontId="4" fillId="7" borderId="0" xfId="0" applyNumberFormat="1" applyFont="1" applyFill="1" applyBorder="1" applyAlignment="1">
      <x:alignment horizontal="center" vertical="center"/>
    </x:xf>
    <x:xf numFmtId="202" fontId="4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center"/>
    </x:xf>
    <x:xf numFmtId="0" fontId="4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horizontal="center"/>
    </x:xf>
    <x:xf numFmtId="0" fontId="4" fillId="9" borderId="1" xfId="0" applyNumberFormat="1" applyFont="1" applyFill="1" applyBorder="1" applyAlignment="1">
      <x:alignment horizontal="center" vertical="center"/>
    </x:xf>
    <x:xf numFmtId="202" fontId="4" fillId="9" borderId="0" xfId="0" applyNumberFormat="1" applyFont="1" applyFill="1" applyBorder="1" applyAlignment="1">
      <x:alignment horizontal="center" vertical="center"/>
    </x:xf>
    <x:xf numFmtId="202" fontId="4" fillId="9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center"/>
    </x:xf>
    <x:xf numFmtId="0" fontId="6" fillId="4" borderId="1" xfId="0" applyNumberFormat="1" applyFont="1" applyFill="1" applyBorder="1" applyAlignment="1">
      <x:alignment horizontal="center" vertical="center"/>
    </x:xf>
    <x:xf numFmtId="203" fontId="6" fillId="4" borderId="0" xfId="0" applyNumberFormat="1" applyFont="1" applyFill="1" applyBorder="1" applyAlignment="1">
      <x:alignment horizontal="center" vertical="center"/>
    </x:xf>
    <x:xf numFmtId="203" fontId="6" fillId="4" borderId="1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vertic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vertical="center"/>
    </x:xf>
    <x:xf numFmtId="0" fontId="8" fillId="10" borderId="0" xfId="0" applyNumberFormat="1" applyFont="1" applyFill="1" applyBorder="1" applyAlignment="1">
      <x:alignment vertical="center"/>
    </x:xf>
    <x:xf numFmtId="0" fontId="8" fillId="10" borderId="1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 applyAlignment="1">
      <x:alignment vertical="center"/>
    </x:xf>
    <x:xf numFmtId="0" fontId="8" fillId="7" borderId="1" xfId="0" applyNumberFormat="1" applyFont="1" applyFill="1" applyBorder="1" applyAlignment="1">
      <x:alignment vertical="center"/>
    </x:xf>
    <x:xf numFmtId="201" fontId="8" fillId="7" borderId="0" xfId="0" applyNumberFormat="1" applyFont="1" applyFill="1" applyBorder="1" applyAlignment="1">
      <x:alignment vertical="center"/>
    </x:xf>
    <x:xf numFmtId="201" fontId="8" fillId="0" borderId="0" xfId="0" applyNumberFormat="1" applyFont="1" applyFill="1" applyBorder="1" applyAlignment="1">
      <x:alignment vertical="center"/>
    </x:xf>
    <x:xf numFmtId="201" fontId="8" fillId="7" borderId="1" xfId="0" applyNumberFormat="1" applyFont="1" applyFill="1" applyBorder="1" applyAlignment="1">
      <x:alignment vertical="center"/>
    </x:xf>
    <x:xf numFmtId="201" fontId="8" fillId="0" borderId="1" xfId="0" applyNumberFormat="1" applyFont="1" applyFill="1" applyBorder="1" applyAlignment="1">
      <x:alignment vertical="center"/>
    </x:xf>
    <x:xf numFmtId="204" fontId="8" fillId="0" borderId="0" xfId="0" applyNumberFormat="1" applyFont="1" applyFill="1" applyBorder="1" applyAlignment="1">
      <x:alignment vertical="center"/>
    </x:xf>
    <x:xf numFmtId="204" fontId="8" fillId="0" borderId="1" xfId="0" applyNumberFormat="1" applyFont="1" applyFill="1" applyBorder="1" applyAlignment="1">
      <x:alignment vertical="center"/>
    </x:xf>
    <x:xf numFmtId="205" fontId="8" fillId="0" borderId="0" xfId="0" applyNumberFormat="1" applyFont="1" applyFill="1" applyBorder="1" applyAlignment="1">
      <x:alignment vertical="center"/>
    </x:xf>
    <x:xf numFmtId="205" fontId="8" fillId="0" borderId="1" xfId="0" applyNumberFormat="1" applyFont="1" applyFill="1" applyBorder="1" applyAlignment="1">
      <x:alignment vertical="center"/>
    </x:xf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horizontal="center" wrapText="1"/>
    </x:xf>
    <x:xf numFmtId="0" fontId="9" fillId="7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3">
    <x:dxf>
      <x:font>
        <x:b/>
        <x:color rgb="FF2E7D32"/>
      </x:font>
      <x:fill>
        <x:patternFill patternType="solid">
          <x:bgColor rgb="FFD9EAD3"/>
        </x:patternFill>
      </x:fill>
    </x:dxf>
    <x:dxf>
      <x:font>
        <x:b/>
        <x:color rgb="FF9C6500"/>
      </x:font>
      <x:fill>
        <x:patternFill patternType="solid">
          <x:bgColor rgb="FFFFF2CC"/>
        </x:patternFill>
      </x:fill>
    </x:dxf>
    <x:dxf>
      <x:font>
        <x:b/>
        <x:color rgb="FFC62828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017e732914477" /><Relationship Type="http://schemas.openxmlformats.org/officeDocument/2006/relationships/theme" Target="/xl/theme/theme1.xml" Id="R9353e61529e3403d" /><Relationship Type="http://schemas.openxmlformats.org/officeDocument/2006/relationships/sharedStrings" Target="/xl/sharedStrings.xml" Id="R13d7a3c7097b42a7" /><Relationship Type="http://schemas.openxmlformats.org/officeDocument/2006/relationships/worksheet" Target="/xl/worksheets/sheet1.xml" Id="R21b146cccc0e453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39f9f74d6254d09" /><Relationship Type="http://schemas.openxmlformats.org/officeDocument/2006/relationships/chart" Target="/xl/drawings/charts/chart2.xml" Id="Rbf938f8735ef494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des références</a:t>
            </a:r>
          </a:p>
        </c:rich>
      </c:tx>
    </c:title>
    <c:plotArea>
      <c:pieChart>
        <c:ser>
          <c:idx val="0"/>
          <c:order val="0"/>
          <c:tx>
            <c:v>Nombre</c:v>
          </c:tx>
          <c:cat>
            <c:strRef>
              <c:f>'Dashboard Stock'!$A$11:$A$13</c:f>
              <c:strCache>
                <c:ptCount val="0"/>
              </c:strCache>
            </c:strRef>
          </c:cat>
          <c:val>
            <c:numRef>
              <c:f>'Dashboard Stock'!$B$11:$B$13</c:f>
              <c:numCache>
                <c:formatCode>General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barChart>
        <c:barDir val="col"/>
        <c:varyColors val="0"/>
        <c:ser>
          <c:idx val="0"/>
          <c:order val="0"/>
          <c:tx>
            <c:v>Stock final</c:v>
          </c:tx>
          <c:cat>
            <c:strRef>
              <c:f>'Dashboard Stock'!$B$22:$B$33</c:f>
              <c:strCache>
                <c:ptCount val="0"/>
              </c:strCache>
            </c:strRef>
          </c:cat>
          <c:val>
            <c:numRef>
              <c:f>'Dashboard Stock'!$G$22:$G$33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8</xdr:row>
      <xdr:rowOff>0</xdr:rowOff>
    </xdr:from>
    <xdr:to>
      <xdr:col>8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39f9f74d6254d09"/>
        </a:graphicData>
      </a:graphic>
    </xdr:graphicFrame>
    <xdr:clientData/>
  </xdr:twoCellAnchor>
  <xdr:twoCellAnchor>
    <xdr:from>
      <xdr:col>8</xdr:col>
      <xdr:colOff>0</xdr:colOff>
      <xdr:row>8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f938f8735ef494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dcf7d1d77f741bd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0" hidden="0" customWidth="1"/>
    <x:col min="3" max="3" width="11" hidden="0" customWidth="1"/>
    <x:col min="4" max="4" width="9" hidden="0" customWidth="1"/>
    <x:col min="5" max="5" width="9" hidden="0" customWidth="1"/>
    <x:col min="6" max="6" width="10" hidden="0" customWidth="1"/>
    <x:col min="7" max="7" width="10" hidden="0" customWidth="1"/>
    <x:col min="8" max="8" width="11" hidden="0" customWidth="1"/>
    <x:col min="9" max="9" width="12" hidden="0" customWidth="1"/>
    <x:col min="10" max="10" width="12" hidden="0" customWidth="1"/>
    <x:col min="11" max="11" width="13" hidden="0" customWidth="1"/>
    <x:col min="12" max="12" width="10" hidden="0" customWidth="1"/>
    <x:col min="13" max="13" width="12" hidden="0" customWidth="1"/>
    <x:col min="14" max="14" width="10" hidden="0" customWidth="1"/>
  </x:cols>
  <x:sheetData>
    <x:row r="1">
      <x:c r="A1" s="5" t="str">
        <x:v>TABLEAU DE BORD – GESTION DE STOCK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>
      <x:c r="A3" s="13" t="str">
        <x:v>Pilotage automatique des stocks • KPI • alertes • valorisation • graphiques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</x:row>
    <x:row r="5">
      <x:c r="A5" s="20" t="str">
        <x:v>STOCK TOTAL</x:v>
      </x:c>
      <x:c r="B5" s="20"/>
      <x:c r="C5" s="20"/>
      <x:c r="D5" s="36" t="str">
        <x:v>VALEUR DU STOCK</x:v>
      </x:c>
      <x:c r="E5" s="36"/>
      <x:c r="F5" s="36"/>
      <x:c r="G5" s="53" t="str">
        <x:v>RÉF. À COMMANDER</x:v>
      </x:c>
      <x:c r="H5" s="53"/>
      <x:c r="I5" s="53"/>
      <x:c r="J5" s="71" t="str">
        <x:v>RÉF. EN RUPTURE</x:v>
      </x:c>
      <x:c r="K5" s="71"/>
      <x:c r="L5" s="71"/>
      <x:c r="M5" s="87" t="str">
        <x:v>COUVERTURE MOYENNE</x:v>
      </x:c>
      <x:c r="N5" s="87"/>
    </x:row>
    <x:row r="6">
      <x:c r="A6" s="32" t="n">
        <x:f>SUM(G22:G33)</x:f>
        <x:v>1090</x:v>
      </x:c>
      <x:c r="B6" s="27"/>
      <x:c r="C6" s="27"/>
      <x:c r="D6" s="48" t="n">
        <x:f>SUM(J22:J33)</x:f>
        <x:v>3245.2999999999997</x:v>
      </x:c>
      <x:c r="E6" s="43"/>
      <x:c r="F6" s="43"/>
      <x:c r="G6" s="66" t="n">
        <x:f>COUNTIF(K22:K33,"À commander")</x:f>
        <x:v>2</x:v>
      </x:c>
      <x:c r="H6" s="61"/>
      <x:c r="I6" s="61"/>
      <x:c r="J6" s="84" t="n">
        <x:f>COUNTIF(K22:K33,"Rupture")</x:f>
        <x:v>0</x:v>
      </x:c>
      <x:c r="K6" s="79"/>
      <x:c r="L6" s="79"/>
      <x:c r="M6" s="96" t="n">
        <x:f>IFERROR(SUM(G22:G33)/SUM(E22:E33)*30,0)</x:f>
        <x:v>21.946308724832218</x:v>
      </x:c>
      <x:c r="N6" s="92"/>
    </x:row>
    <x:row r="7">
      <x:c r="A7" s="27"/>
      <x:c r="B7" s="27"/>
      <x:c r="C7" s="27"/>
      <x:c r="D7" s="43"/>
      <x:c r="E7" s="43"/>
      <x:c r="F7" s="43"/>
      <x:c r="G7" s="61"/>
      <x:c r="H7" s="61"/>
      <x:c r="I7" s="61"/>
      <x:c r="J7" s="79"/>
      <x:c r="K7" s="79"/>
      <x:c r="L7" s="79"/>
      <x:c r="M7" s="92"/>
      <x:c r="N7" s="92"/>
    </x:row>
    <x:row r="9">
      <x:c r="A9" s="99" t="str">
        <x:v>SYNTHÈSE PAR STATUT</x:v>
      </x:c>
      <x:c r="B9" s="99"/>
      <x:c r="C9" s="99"/>
      <x:c r="D9" s="99"/>
    </x:row>
    <x:row r="10">
      <x:c r="A10" s="12" t="str">
        <x:v>Statut</x:v>
      </x:c>
      <x:c r="B10" s="12" t="str">
        <x:v>Nombre</x:v>
      </x:c>
    </x:row>
    <x:row r="11">
      <x:c r="A11" t="str">
        <x:v>Stock OK</x:v>
      </x:c>
      <x:c r="B11" t="n">
        <x:f>COUNTIF(K22:K33,"Stock OK")</x:f>
        <x:v>10</x:v>
      </x:c>
    </x:row>
    <x:row r="12">
      <x:c r="A12" t="str">
        <x:v>À commander</x:v>
      </x:c>
      <x:c r="B12" t="n">
        <x:f>COUNTIF(K22:K33,"À commander")</x:f>
        <x:v>2</x:v>
      </x:c>
    </x:row>
    <x:row r="13">
      <x:c r="A13" t="str">
        <x:v>Rupture</x:v>
      </x:c>
      <x:c r="B13" t="n">
        <x:f>COUNTIF(K22:K33,"Rupture")</x:f>
        <x:v>0</x:v>
      </x:c>
    </x:row>
    <x:row r="20" ht="32" customHeight="1">
      <x:c r="A20" s="105" t="str">
        <x:v>Référence</x:v>
      </x:c>
      <x:c r="B20" s="105" t="str">
        <x:v>Produit</x:v>
      </x:c>
      <x:c r="C20" s="105" t="str">
        <x:v>Stock initial</x:v>
      </x:c>
      <x:c r="D20" s="105" t="str">
        <x:v>Entrées</x:v>
      </x:c>
      <x:c r="E20" s="105" t="str">
        <x:v>Sorties</x:v>
      </x:c>
      <x:c r="F20" s="105" t="str">
        <x:v>Stock min.</x:v>
      </x:c>
      <x:c r="G20" s="105" t="str">
        <x:v>Stock final</x:v>
      </x:c>
      <x:c r="H20" s="105" t="str">
        <x:v>Coût unitaire</x:v>
      </x:c>
      <x:c r="I20" s="105" t="str">
        <x:v>Valeur stock</x:v>
      </x:c>
      <x:c r="J20" s="105" t="str">
        <x:v>Valeur totale</x:v>
      </x:c>
      <x:c r="K20" s="105" t="str">
        <x:v>Statut</x:v>
      </x:c>
      <x:c r="L20" s="105" t="str">
        <x:v>Rotation</x:v>
      </x:c>
      <x:c r="M20" s="105" t="str">
        <x:v>Couverture (j)</x:v>
      </x:c>
      <x:c r="N20" s="105" t="str">
        <x:v>Alerte</x:v>
      </x:c>
    </x:row>
    <x:row r="22" ht="20" customHeight="1">
      <x:c r="A22" s="114" t="str">
        <x:v>STK-001</x:v>
      </x:c>
      <x:c r="B22" s="114" t="str">
        <x:v>Classeur A4</x:v>
      </x:c>
      <x:c r="C22" s="114" t="n">
        <x:v>120</x:v>
      </x:c>
      <x:c r="D22" s="114" t="n">
        <x:v>50</x:v>
      </x:c>
      <x:c r="E22" s="114" t="n">
        <x:v>80</x:v>
      </x:c>
      <x:c r="F22" s="114" t="n">
        <x:v>40</x:v>
      </x:c>
      <x:c r="G22" s="111" t="n">
        <x:f>C22+D22-E22</x:f>
        <x:v>90</x:v>
      </x:c>
      <x:c r="H22" s="118" t="n">
        <x:v>3.2</x:v>
      </x:c>
      <x:c r="I22" s="119" t="n">
        <x:f>G22*H22</x:f>
        <x:v>288</x:v>
      </x:c>
      <x:c r="J22" s="119" t="n">
        <x:f>I22</x:f>
        <x:v>288</x:v>
      </x:c>
      <x:c r="K22" s="111" t="str">
        <x:f>IF(G22&lt;=0,"Rupture",IF(G22&lt;=F22,"À commander","Stock OK"))</x:f>
        <x:v>Stock OK</x:v>
      </x:c>
      <x:c r="L22" s="122" t="n">
        <x:f>IFERROR(E22/AVERAGE(C22,G22),0)</x:f>
        <x:v>0.7619047619047619</x:v>
      </x:c>
      <x:c r="M22" s="124" t="n">
        <x:f>IFERROR(G22/(E22/30),0)</x:f>
        <x:v>33.75</x:v>
      </x:c>
      <x:c r="N22" s="111" t="str">
        <x:f>IF(K22="Rupture","URGENT",IF(K22="À commander","ALERTE","OK"))</x:f>
        <x:v>OK</x:v>
      </x:c>
    </x:row>
    <x:row r="23" ht="20" customHeight="1">
      <x:c r="A23" s="114" t="str">
        <x:v>STK-002</x:v>
      </x:c>
      <x:c r="B23" s="114" t="str">
        <x:v>Ramette papier</x:v>
      </x:c>
      <x:c r="C23" s="114" t="n">
        <x:v>200</x:v>
      </x:c>
      <x:c r="D23" s="114" t="n">
        <x:v>100</x:v>
      </x:c>
      <x:c r="E23" s="114" t="n">
        <x:v>180</x:v>
      </x:c>
      <x:c r="F23" s="114" t="n">
        <x:v>60</x:v>
      </x:c>
      <x:c r="G23" s="111" t="n">
        <x:f>C23+D23-E23</x:f>
        <x:v>120</x:v>
      </x:c>
      <x:c r="H23" s="118" t="n">
        <x:v>5.5</x:v>
      </x:c>
      <x:c r="I23" s="119" t="n">
        <x:f>G23*H23</x:f>
        <x:v>660</x:v>
      </x:c>
      <x:c r="J23" s="119" t="n">
        <x:f>I23</x:f>
        <x:v>660</x:v>
      </x:c>
      <x:c r="K23" s="111" t="str">
        <x:f>IF(G23&lt;=0,"Rupture",IF(G23&lt;=F23,"À commander","Stock OK"))</x:f>
        <x:v>Stock OK</x:v>
      </x:c>
      <x:c r="L23" s="122" t="n">
        <x:f>IFERROR(E23/AVERAGE(C23,G23),0)</x:f>
        <x:v>1.125</x:v>
      </x:c>
      <x:c r="M23" s="124" t="n">
        <x:f>IFERROR(G23/(E23/30),0)</x:f>
        <x:v>20</x:v>
      </x:c>
      <x:c r="N23" s="111" t="str">
        <x:f>IF(K23="Rupture","URGENT",IF(K23="À commander","ALERTE","OK"))</x:f>
        <x:v>OK</x:v>
      </x:c>
    </x:row>
    <x:row r="24" ht="20" customHeight="1">
      <x:c r="A24" s="114" t="str">
        <x:v>STK-003</x:v>
      </x:c>
      <x:c r="B24" s="114" t="str">
        <x:v>Stylo bleu</x:v>
      </x:c>
      <x:c r="C24" s="114" t="n">
        <x:v>350</x:v>
      </x:c>
      <x:c r="D24" s="114" t="n">
        <x:v>200</x:v>
      </x:c>
      <x:c r="E24" s="114" t="n">
        <x:v>300</x:v>
      </x:c>
      <x:c r="F24" s="114" t="n">
        <x:v>100</x:v>
      </x:c>
      <x:c r="G24" s="111" t="n">
        <x:f>C24+D24-E24</x:f>
        <x:v>250</x:v>
      </x:c>
      <x:c r="H24" s="118" t="n">
        <x:v>0.7</x:v>
      </x:c>
      <x:c r="I24" s="119" t="n">
        <x:f>G24*H24</x:f>
        <x:v>175</x:v>
      </x:c>
      <x:c r="J24" s="119" t="n">
        <x:f>I24</x:f>
        <x:v>175</x:v>
      </x:c>
      <x:c r="K24" s="111" t="str">
        <x:f>IF(G24&lt;=0,"Rupture",IF(G24&lt;=F24,"À commander","Stock OK"))</x:f>
        <x:v>Stock OK</x:v>
      </x:c>
      <x:c r="L24" s="122" t="n">
        <x:f>IFERROR(E24/AVERAGE(C24,G24),0)</x:f>
        <x:v>1</x:v>
      </x:c>
      <x:c r="M24" s="124" t="n">
        <x:f>IFERROR(G24/(E24/30),0)</x:f>
        <x:v>25</x:v>
      </x:c>
      <x:c r="N24" s="111" t="str">
        <x:f>IF(K24="Rupture","URGENT",IF(K24="À commander","ALERTE","OK"))</x:f>
        <x:v>OK</x:v>
      </x:c>
    </x:row>
    <x:row r="25" ht="20" customHeight="1">
      <x:c r="A25" s="114" t="str">
        <x:v>STK-004</x:v>
      </x:c>
      <x:c r="B25" s="114" t="str">
        <x:v>Cartouche noire</x:v>
      </x:c>
      <x:c r="C25" s="114" t="n">
        <x:v>80</x:v>
      </x:c>
      <x:c r="D25" s="114" t="n">
        <x:v>20</x:v>
      </x:c>
      <x:c r="E25" s="114" t="n">
        <x:v>60</x:v>
      </x:c>
      <x:c r="F25" s="114" t="n">
        <x:v>25</x:v>
      </x:c>
      <x:c r="G25" s="111" t="n">
        <x:f>C25+D25-E25</x:f>
        <x:v>40</x:v>
      </x:c>
      <x:c r="H25" s="118" t="n">
        <x:v>18</x:v>
      </x:c>
      <x:c r="I25" s="119" t="n">
        <x:f>G25*H25</x:f>
        <x:v>720</x:v>
      </x:c>
      <x:c r="J25" s="119" t="n">
        <x:f>I25</x:f>
        <x:v>720</x:v>
      </x:c>
      <x:c r="K25" s="111" t="str">
        <x:f>IF(G25&lt;=0,"Rupture",IF(G25&lt;=F25,"À commander","Stock OK"))</x:f>
        <x:v>Stock OK</x:v>
      </x:c>
      <x:c r="L25" s="122" t="n">
        <x:f>IFERROR(E25/AVERAGE(C25,G25),0)</x:f>
        <x:v>1</x:v>
      </x:c>
      <x:c r="M25" s="124" t="n">
        <x:f>IFERROR(G25/(E25/30),0)</x:f>
        <x:v>20</x:v>
      </x:c>
      <x:c r="N25" s="111" t="str">
        <x:f>IF(K25="Rupture","URGENT",IF(K25="À commander","ALERTE","OK"))</x:f>
        <x:v>OK</x:v>
      </x:c>
    </x:row>
    <x:row r="26" ht="20" customHeight="1">
      <x:c r="A26" s="114" t="str">
        <x:v>STK-005</x:v>
      </x:c>
      <x:c r="B26" s="114" t="str">
        <x:v>Étiquette adhésive</x:v>
      </x:c>
      <x:c r="C26" s="114" t="n">
        <x:v>160</x:v>
      </x:c>
      <x:c r="D26" s="114" t="n">
        <x:v>80</x:v>
      </x:c>
      <x:c r="E26" s="114" t="n">
        <x:v>190</x:v>
      </x:c>
      <x:c r="F26" s="114" t="n">
        <x:v>50</x:v>
      </x:c>
      <x:c r="G26" s="111" t="n">
        <x:f>C26+D26-E26</x:f>
        <x:v>50</x:v>
      </x:c>
      <x:c r="H26" s="118" t="n">
        <x:v>2.1</x:v>
      </x:c>
      <x:c r="I26" s="119" t="n">
        <x:f>G26*H26</x:f>
        <x:v>105</x:v>
      </x:c>
      <x:c r="J26" s="119" t="n">
        <x:f>I26</x:f>
        <x:v>105</x:v>
      </x:c>
      <x:c r="K26" s="111" t="str">
        <x:f>IF(G26&lt;=0,"Rupture",IF(G26&lt;=F26,"À commander","Stock OK"))</x:f>
        <x:v>À commander</x:v>
      </x:c>
      <x:c r="L26" s="122" t="n">
        <x:f>IFERROR(E26/AVERAGE(C26,G26),0)</x:f>
        <x:v>1.8095238095238095</x:v>
      </x:c>
      <x:c r="M26" s="124" t="n">
        <x:f>IFERROR(G26/(E26/30),0)</x:f>
        <x:v>7.894736842105264</x:v>
      </x:c>
      <x:c r="N26" s="111" t="str">
        <x:f>IF(K26="Rupture","URGENT",IF(K26="À commander","ALERTE","OK"))</x:f>
        <x:v>ALERTE</x:v>
      </x:c>
    </x:row>
    <x:row r="27" ht="20" customHeight="1">
      <x:c r="A27" s="114" t="str">
        <x:v>STK-006</x:v>
      </x:c>
      <x:c r="B27" s="114" t="str">
        <x:v>Boîte archive</x:v>
      </x:c>
      <x:c r="C27" s="114" t="n">
        <x:v>95</x:v>
      </x:c>
      <x:c r="D27" s="114" t="n">
        <x:v>25</x:v>
      </x:c>
      <x:c r="E27" s="114" t="n">
        <x:v>45</x:v>
      </x:c>
      <x:c r="F27" s="114" t="n">
        <x:v>30</x:v>
      </x:c>
      <x:c r="G27" s="111" t="n">
        <x:f>C27+D27-E27</x:f>
        <x:v>75</x:v>
      </x:c>
      <x:c r="H27" s="118" t="n">
        <x:v>4.8</x:v>
      </x:c>
      <x:c r="I27" s="119" t="n">
        <x:f>G27*H27</x:f>
        <x:v>360</x:v>
      </x:c>
      <x:c r="J27" s="119" t="n">
        <x:f>I27</x:f>
        <x:v>360</x:v>
      </x:c>
      <x:c r="K27" s="111" t="str">
        <x:f>IF(G27&lt;=0,"Rupture",IF(G27&lt;=F27,"À commander","Stock OK"))</x:f>
        <x:v>Stock OK</x:v>
      </x:c>
      <x:c r="L27" s="122" t="n">
        <x:f>IFERROR(E27/AVERAGE(C27,G27),0)</x:f>
        <x:v>0.5294117647058824</x:v>
      </x:c>
      <x:c r="M27" s="124" t="n">
        <x:f>IFERROR(G27/(E27/30),0)</x:f>
        <x:v>50</x:v>
      </x:c>
      <x:c r="N27" s="111" t="str">
        <x:f>IF(K27="Rupture","URGENT",IF(K27="À commander","ALERTE","OK"))</x:f>
        <x:v>OK</x:v>
      </x:c>
    </x:row>
    <x:row r="28" ht="20" customHeight="1">
      <x:c r="A28" s="114" t="str">
        <x:v>STK-007</x:v>
      </x:c>
      <x:c r="B28" s="114" t="str">
        <x:v>Ruban adhésif</x:v>
      </x:c>
      <x:c r="C28" s="114" t="n">
        <x:v>70</x:v>
      </x:c>
      <x:c r="D28" s="114" t="n">
        <x:v>15</x:v>
      </x:c>
      <x:c r="E28" s="114" t="n">
        <x:v>72</x:v>
      </x:c>
      <x:c r="F28" s="114" t="n">
        <x:v>20</x:v>
      </x:c>
      <x:c r="G28" s="111" t="n">
        <x:f>C28+D28-E28</x:f>
        <x:v>13</x:v>
      </x:c>
      <x:c r="H28" s="118" t="n">
        <x:v>1.9</x:v>
      </x:c>
      <x:c r="I28" s="119" t="n">
        <x:f>G28*H28</x:f>
        <x:v>24.7</x:v>
      </x:c>
      <x:c r="J28" s="119" t="n">
        <x:f>I28</x:f>
        <x:v>24.7</x:v>
      </x:c>
      <x:c r="K28" s="111" t="str">
        <x:f>IF(G28&lt;=0,"Rupture",IF(G28&lt;=F28,"À commander","Stock OK"))</x:f>
        <x:v>À commander</x:v>
      </x:c>
      <x:c r="L28" s="122" t="n">
        <x:f>IFERROR(E28/AVERAGE(C28,G28),0)</x:f>
        <x:v>1.7349397590361446</x:v>
      </x:c>
      <x:c r="M28" s="124" t="n">
        <x:f>IFERROR(G28/(E28/30),0)</x:f>
        <x:v>5.416666666666667</x:v>
      </x:c>
      <x:c r="N28" s="111" t="str">
        <x:f>IF(K28="Rupture","URGENT",IF(K28="À commander","ALERTE","OK"))</x:f>
        <x:v>ALERTE</x:v>
      </x:c>
    </x:row>
    <x:row r="29" ht="20" customHeight="1">
      <x:c r="A29" s="114" t="str">
        <x:v>STK-008</x:v>
      </x:c>
      <x:c r="B29" s="114" t="str">
        <x:v>Enveloppe C4</x:v>
      </x:c>
      <x:c r="C29" s="114" t="n">
        <x:v>180</x:v>
      </x:c>
      <x:c r="D29" s="114" t="n">
        <x:v>60</x:v>
      </x:c>
      <x:c r="E29" s="114" t="n">
        <x:v>110</x:v>
      </x:c>
      <x:c r="F29" s="114" t="n">
        <x:v>50</x:v>
      </x:c>
      <x:c r="G29" s="111" t="n">
        <x:f>C29+D29-E29</x:f>
        <x:v>130</x:v>
      </x:c>
      <x:c r="H29" s="118" t="n">
        <x:v>0.45</x:v>
      </x:c>
      <x:c r="I29" s="119" t="n">
        <x:f>G29*H29</x:f>
        <x:v>58.5</x:v>
      </x:c>
      <x:c r="J29" s="119" t="n">
        <x:f>I29</x:f>
        <x:v>58.5</x:v>
      </x:c>
      <x:c r="K29" s="111" t="str">
        <x:f>IF(G29&lt;=0,"Rupture",IF(G29&lt;=F29,"À commander","Stock OK"))</x:f>
        <x:v>Stock OK</x:v>
      </x:c>
      <x:c r="L29" s="122" t="n">
        <x:f>IFERROR(E29/AVERAGE(C29,G29),0)</x:f>
        <x:v>0.7096774193548387</x:v>
      </x:c>
      <x:c r="M29" s="124" t="n">
        <x:f>IFERROR(G29/(E29/30),0)</x:f>
        <x:v>35.45454545454545</x:v>
      </x:c>
      <x:c r="N29" s="111" t="str">
        <x:f>IF(K29="Rupture","URGENT",IF(K29="À commander","ALERTE","OK"))</x:f>
        <x:v>OK</x:v>
      </x:c>
    </x:row>
    <x:row r="30" ht="20" customHeight="1">
      <x:c r="A30" s="114" t="str">
        <x:v>STK-009</x:v>
      </x:c>
      <x:c r="B30" s="114" t="str">
        <x:v>Toner couleur</x:v>
      </x:c>
      <x:c r="C30" s="114" t="n">
        <x:v>45</x:v>
      </x:c>
      <x:c r="D30" s="114" t="n">
        <x:v>10</x:v>
      </x:c>
      <x:c r="E30" s="114" t="n">
        <x:v>38</x:v>
      </x:c>
      <x:c r="F30" s="114" t="n">
        <x:v>15</x:v>
      </x:c>
      <x:c r="G30" s="111" t="n">
        <x:f>C30+D30-E30</x:f>
        <x:v>17</x:v>
      </x:c>
      <x:c r="H30" s="118" t="n">
        <x:v>32</x:v>
      </x:c>
      <x:c r="I30" s="119" t="n">
        <x:f>G30*H30</x:f>
        <x:v>544</x:v>
      </x:c>
      <x:c r="J30" s="119" t="n">
        <x:f>I30</x:f>
        <x:v>544</x:v>
      </x:c>
      <x:c r="K30" s="111" t="str">
        <x:f>IF(G30&lt;=0,"Rupture",IF(G30&lt;=F30,"À commander","Stock OK"))</x:f>
        <x:v>Stock OK</x:v>
      </x:c>
      <x:c r="L30" s="122" t="n">
        <x:f>IFERROR(E30/AVERAGE(C30,G30),0)</x:f>
        <x:v>1.2258064516129032</x:v>
      </x:c>
      <x:c r="M30" s="124" t="n">
        <x:f>IFERROR(G30/(E30/30),0)</x:f>
        <x:v>13.421052631578949</x:v>
      </x:c>
      <x:c r="N30" s="111" t="str">
        <x:f>IF(K30="Rupture","URGENT",IF(K30="À commander","ALERTE","OK"))</x:f>
        <x:v>OK</x:v>
      </x:c>
    </x:row>
    <x:row r="31" ht="20" customHeight="1">
      <x:c r="A31" s="114" t="str">
        <x:v>STK-010</x:v>
      </x:c>
      <x:c r="B31" s="114" t="str">
        <x:v>Pochette plastique</x:v>
      </x:c>
      <x:c r="C31" s="114" t="n">
        <x:v>300</x:v>
      </x:c>
      <x:c r="D31" s="114" t="n">
        <x:v>120</x:v>
      </x:c>
      <x:c r="E31" s="114" t="n">
        <x:v>250</x:v>
      </x:c>
      <x:c r="F31" s="114" t="n">
        <x:v>80</x:v>
      </x:c>
      <x:c r="G31" s="111" t="n">
        <x:f>C31+D31-E31</x:f>
        <x:v>170</x:v>
      </x:c>
      <x:c r="H31" s="118" t="n">
        <x:v>0.18</x:v>
      </x:c>
      <x:c r="I31" s="119" t="n">
        <x:f>G31*H31</x:f>
        <x:v>30.599999999999998</x:v>
      </x:c>
      <x:c r="J31" s="119" t="n">
        <x:f>I31</x:f>
        <x:v>30.599999999999998</x:v>
      </x:c>
      <x:c r="K31" s="111" t="str">
        <x:f>IF(G31&lt;=0,"Rupture",IF(G31&lt;=F31,"À commander","Stock OK"))</x:f>
        <x:v>Stock OK</x:v>
      </x:c>
      <x:c r="L31" s="122" t="n">
        <x:f>IFERROR(E31/AVERAGE(C31,G31),0)</x:f>
        <x:v>1.0638297872340425</x:v>
      </x:c>
      <x:c r="M31" s="124" t="n">
        <x:f>IFERROR(G31/(E31/30),0)</x:f>
        <x:v>20.4</x:v>
      </x:c>
      <x:c r="N31" s="111" t="str">
        <x:f>IF(K31="Rupture","URGENT",IF(K31="À commander","ALERTE","OK"))</x:f>
        <x:v>OK</x:v>
      </x:c>
    </x:row>
    <x:row r="32" ht="20" customHeight="1">
      <x:c r="A32" s="114" t="str">
        <x:v>STK-011</x:v>
      </x:c>
      <x:c r="B32" s="114" t="str">
        <x:v>Marqueur noir</x:v>
      </x:c>
      <x:c r="C32" s="114" t="n">
        <x:v>90</x:v>
      </x:c>
      <x:c r="D32" s="114" t="n">
        <x:v>30</x:v>
      </x:c>
      <x:c r="E32" s="114" t="n">
        <x:v>65</x:v>
      </x:c>
      <x:c r="F32" s="114" t="n">
        <x:v>25</x:v>
      </x:c>
      <x:c r="G32" s="111" t="n">
        <x:f>C32+D32-E32</x:f>
        <x:v>55</x:v>
      </x:c>
      <x:c r="H32" s="118" t="n">
        <x:v>1.3</x:v>
      </x:c>
      <x:c r="I32" s="119" t="n">
        <x:f>G32*H32</x:f>
        <x:v>71.5</x:v>
      </x:c>
      <x:c r="J32" s="119" t="n">
        <x:f>I32</x:f>
        <x:v>71.5</x:v>
      </x:c>
      <x:c r="K32" s="111" t="str">
        <x:f>IF(G32&lt;=0,"Rupture",IF(G32&lt;=F32,"À commander","Stock OK"))</x:f>
        <x:v>Stock OK</x:v>
      </x:c>
      <x:c r="L32" s="122" t="n">
        <x:f>IFERROR(E32/AVERAGE(C32,G32),0)</x:f>
        <x:v>0.896551724137931</x:v>
      </x:c>
      <x:c r="M32" s="124" t="n">
        <x:f>IFERROR(G32/(E32/30),0)</x:f>
        <x:v>25.384615384615387</x:v>
      </x:c>
      <x:c r="N32" s="111" t="str">
        <x:f>IF(K32="Rupture","URGENT",IF(K32="À commander","ALERTE","OK"))</x:f>
        <x:v>OK</x:v>
      </x:c>
    </x:row>
    <x:row r="33" ht="20" customHeight="1">
      <x:c r="A33" s="114" t="str">
        <x:v>STK-012</x:v>
      </x:c>
      <x:c r="B33" s="114" t="str">
        <x:v>Cahier A5</x:v>
      </x:c>
      <x:c r="C33" s="114" t="n">
        <x:v>140</x:v>
      </x:c>
      <x:c r="D33" s="114" t="n">
        <x:v>40</x:v>
      </x:c>
      <x:c r="E33" s="114" t="n">
        <x:v>100</x:v>
      </x:c>
      <x:c r="F33" s="114" t="n">
        <x:v>35</x:v>
      </x:c>
      <x:c r="G33" s="111" t="n">
        <x:f>C33+D33-E33</x:f>
        <x:v>80</x:v>
      </x:c>
      <x:c r="H33" s="118" t="n">
        <x:v>2.6</x:v>
      </x:c>
      <x:c r="I33" s="119" t="n">
        <x:f>G33*H33</x:f>
        <x:v>208</x:v>
      </x:c>
      <x:c r="J33" s="119" t="n">
        <x:f>I33</x:f>
        <x:v>208</x:v>
      </x:c>
      <x:c r="K33" s="111" t="str">
        <x:f>IF(G33&lt;=0,"Rupture",IF(G33&lt;=F33,"À commander","Stock OK"))</x:f>
        <x:v>Stock OK</x:v>
      </x:c>
      <x:c r="L33" s="122" t="n">
        <x:f>IFERROR(E33/AVERAGE(C33,G33),0)</x:f>
        <x:v>0.9090909090909091</x:v>
      </x:c>
      <x:c r="M33" s="124" t="n">
        <x:f>IFERROR(G33/(E33/30),0)</x:f>
        <x:v>24</x:v>
      </x:c>
      <x:c r="N33" s="111" t="str">
        <x:f>IF(K33="Rupture","URGENT",IF(K33="À commander","ALERTE","OK"))</x:f>
        <x:v>OK</x:v>
      </x:c>
    </x:row>
    <x:row r="35">
      <x:c r="A35" s="129" t="str">
        <x:v>Modifiez les cellules gris clair et jaunes : les stocks, KPI, statuts, alertes et graphiques sont recalculés automatiquement.</x:v>
      </x:c>
      <x:c r="B35" s="129"/>
      <x:c r="C35" s="129"/>
      <x:c r="D35" s="129"/>
      <x:c r="E35" s="129"/>
      <x:c r="F35" s="129"/>
      <x:c r="G35" s="129"/>
      <x:c r="H35" s="129"/>
      <x:c r="I35" s="129"/>
      <x:c r="J35" s="129"/>
      <x:c r="K35" s="129"/>
      <x:c r="L35" s="129"/>
      <x:c r="M35" s="129"/>
      <x:c r="N35" s="129"/>
    </x:row>
  </x:sheetData>
  <x:mergeCells>
    <x:mergeCell ref="A1:N2"/>
    <x:mergeCell ref="A3:N3"/>
    <x:mergeCell ref="A5:C5"/>
    <x:mergeCell ref="A6:C7"/>
    <x:mergeCell ref="D5:F5"/>
    <x:mergeCell ref="D6:F7"/>
    <x:mergeCell ref="G5:I5"/>
    <x:mergeCell ref="G6:I7"/>
    <x:mergeCell ref="J5:L5"/>
    <x:mergeCell ref="J6:L7"/>
    <x:mergeCell ref="M5:N5"/>
    <x:mergeCell ref="M6:N7"/>
    <x:mergeCell ref="A9:D9"/>
    <x:mergeCell ref="A35:N35"/>
  </x:mergeCells>
  <x:conditionalFormatting sqref="K22:K33">
    <x:cfRule type="expression" dxfId="0" priority="1">
      <x:formula>K22="Stock OK"</x:formula>
    </x:cfRule>
    <x:cfRule type="expression" dxfId="1" priority="2">
      <x:formula>K22="À commander"</x:formula>
    </x:cfRule>
    <x:cfRule type="expression" dxfId="2" priority="3">
      <x:formula>K22="Rupture"</x:formula>
    </x:cfRule>
  </x:conditionalFormatting>
  <x:conditionalFormatting sqref="G22:G33">
    <x:cfRule type="dataBar" priority="4">
      <x:dataBar>
        <x:cfvo type="min"/>
        <x:cfvo type="max"/>
        <x:color rgb="FF2E7D32"/>
      </x:dataBar>
      <x:extLst>
        <x:ext xmlns:x14="http://schemas.microsoft.com/office/spreadsheetml/2009/9/main" uri="{B025F937-C7B1-47D3-B67F-A62EFF666E3E}">
          <x14:id>{D7CF90CD-1187-8ACB-8490-AAFB7F88708D}</x14:id>
        </x:ext>
      </x:extLst>
    </x:cfRule>
  </x:conditionalFormatting>
  <x:conditionalFormatting sqref="J22:J33">
    <x:cfRule type="dataBar" priority="5">
      <x:dataBar>
        <x:cfvo type="min"/>
        <x:cfvo type="max"/>
        <x:color rgb="FF6A1B9A"/>
      </x:dataBar>
      <x:extLst>
        <x:ext xmlns:x14="http://schemas.microsoft.com/office/spreadsheetml/2009/9/main" uri="{B025F937-C7B1-47D3-B67F-A62EFF666E3E}">
          <x14:id>{02F9B38C-2284-6B1C-A923-552DDC272466}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2dcf7d1d77f741bd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D7CF90CD-1187-8ACB-8490-AAFB7F88708D}">
            <x14:dataBar gradient="1">
              <x14:cfvo type="min"/>
              <x14:cfvo type="max"/>
              <x14:fillColor rgb="FF2E7D32"/>
            </x14:dataBar>
          </x14:cfRule>
          <xm:sqref>G22:G33</xm:sqref>
        </x14:conditionalFormatting>
        <x14:conditionalFormatting>
          <x14:cfRule type="dataBar" priority="5" id="{02F9B38C-2284-6B1C-A923-552DDC272466}">
            <x14:dataBar gradient="1">
              <x14:cfvo type="min"/>
              <x14:cfvo type="max"/>
              <x14:fillColor rgb="FF6A1B9A"/>
            </x14:dataBar>
          </x14:cfRule>
          <xm:sqref>J22:J33</xm:sqref>
        </x14:conditionalFormatting>
      </x14:conditionalFormattings>
    </x:ext>
  </x:extLst>
</x:worksheet>
</file>