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eb5bd4bad9476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lux" sheetId="1" r:id="R127dbcd5dc79479e"/>
  </x:sheets>
  <x:definedNames>
    <x:definedName name="_xlnm.Print_Area" localSheetId="0">'Flux'!$A$1:$N$27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A1" authorId="0">
      <x:text>
        <x:r>
          <x:t>Modèle inspiré de : https://lecoursgratuit.com/tableau-de-flux-de-tresorerie-dans-excel-modele-telechargeable/</x:t>
        </x:r>
      </x:text>
    </x:comment>
    <x:comment ref="B2" authorId="0">
      <x:text>
        <x:r>
          <x:t>Modifiez l'année si besoin.</x:t>
        </x:r>
      </x:text>
    </x:comment>
    <x:comment ref="E2" authorId="0">
      <x:text>
        <x:r>
          <x:t>Saisir ici la trésorerie disponible au début de janvier.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#,##0;[Red](#,##0);-"/>
  </x:numFmts>
  <x:fonts count="18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4B5563"/>
    </x:font>
    <x:font>
      <x:b/>
      <x:color rgb="000000FF"/>
    </x:font>
    <x:font>
      <x:i/>
      <x:color rgb="004B5563"/>
    </x:font>
    <x:font>
      <x:i/>
      <x:sz val="10"/>
      <x:color rgb="004B5563"/>
    </x:font>
    <x:font>
      <x:b/>
      <x:color rgb="000F4C5C"/>
    </x:font>
    <x:font>
      <x:b/>
      <x:color rgb="00FFFFFF"/>
    </x:font>
    <x:font>
      <x:color rgb="00666666"/>
    </x:font>
    <x:font>
      <x:color rgb="000000FF"/>
    </x:font>
    <x:font>
      <x:color rgb="00000000"/>
    </x:font>
    <x:font>
      <x:b/>
      <x:color rgb="002E7D6B"/>
    </x:font>
    <x:font>
      <x:b/>
      <x:color rgb="00000000"/>
    </x:font>
    <x:font>
      <x:b/>
      <x:color rgb="001E88E5"/>
    </x:font>
    <x:font>
      <x:b/>
      <x:color rgb="007B2CBF"/>
    </x:font>
    <x:font>
      <x:b/>
      <x:color rgb="002A9D8F"/>
    </x:font>
    <x:font>
      <x:color rgb="004B5563"/>
    </x:font>
    <x:font>
      <x:b/>
    </x:font>
  </x:fonts>
  <x:fills count="15">
    <x:fill>
      <x:patternFill patternType="none"/>
    </x:fill>
    <x:fill>
      <x:patternFill patternType="gray125"/>
    </x:fill>
    <x:fill>
      <x:patternFill patternType="solid">
        <x:fgColor rgb="000F4C5C"/>
      </x:patternFill>
    </x:fill>
    <x:fill>
      <x:patternFill patternType="solid">
        <x:fgColor rgb="00FFF7CC"/>
      </x:patternFill>
    </x:fill>
    <x:fill>
      <x:patternFill patternType="solid">
        <x:fgColor rgb="00FFF0D6"/>
      </x:patternFill>
    </x:fill>
    <x:fill>
      <x:patternFill patternType="solid">
        <x:fgColor rgb="00F3F4F6"/>
      </x:patternFill>
    </x:fill>
    <x:fill>
      <x:patternFill patternType="solid">
        <x:fgColor rgb="00D9F0EE"/>
      </x:patternFill>
    </x:fill>
    <x:fill>
      <x:patternFill patternType="solid">
        <x:fgColor rgb="002E7D6B"/>
      </x:patternFill>
    </x:fill>
    <x:fill>
      <x:patternFill patternType="solid">
        <x:fgColor rgb="001E88E5"/>
      </x:patternFill>
    </x:fill>
    <x:fill>
      <x:patternFill patternType="solid">
        <x:fgColor rgb="007B2CBF"/>
      </x:patternFill>
    </x:fill>
    <x:fill>
      <x:patternFill patternType="solid">
        <x:fgColor rgb="00FFFCE6"/>
      </x:patternFill>
    </x:fill>
    <x:fill>
      <x:patternFill patternType="solid">
        <x:fgColor rgb="00E7F4EF"/>
      </x:patternFill>
    </x:fill>
    <x:fill>
      <x:patternFill patternType="solid">
        <x:fgColor rgb="00EAF4FF"/>
      </x:patternFill>
    </x:fill>
    <x:fill>
      <x:patternFill patternType="solid">
        <x:fgColor rgb="00F2EAFE"/>
      </x:patternFill>
    </x:fill>
    <x:fill>
      <x:patternFill patternType="solid">
        <x:fgColor rgb="00F9FAFB"/>
      </x:patternFill>
    </x:fill>
  </x:fills>
  <x:borders count="7">
    <x:border>
      <x:left/>
      <x:right/>
      <x:top/>
      <x:bottom/>
      <x:diagonal/>
    </x:border>
    <x:border>
      <x:left style="thin">
        <x:color rgb="00D1D5DB"/>
      </x:left>
      <x:right style="thin">
        <x:color rgb="00D1D5DB"/>
      </x:right>
      <x:top style="thin">
        <x:color rgb="00D1D5DB"/>
      </x:top>
      <x:bottom style="thin">
        <x:color rgb="00D1D5DB"/>
      </x:bottom>
    </x:border>
    <x:border>
      <x:left/>
      <x:right/>
      <x:top style="thin">
        <x:color rgb="00D1D5DB"/>
      </x:top>
      <x:bottom/>
      <x:diagonal/>
    </x:border>
    <x:border>
      <x:left/>
      <x:right style="thin">
        <x:color rgb="00D1D5DB"/>
      </x:right>
      <x:top style="thin">
        <x:color rgb="00D1D5DB"/>
      </x:top>
      <x:bottom/>
      <x:diagonal/>
    </x:border>
    <x:border>
      <x:left/>
      <x:right/>
      <x:top style="thin">
        <x:color rgb="00D1D5DB"/>
      </x:top>
      <x:bottom style="thin">
        <x:color rgb="00D1D5DB"/>
      </x:bottom>
      <x:diagonal/>
    </x:border>
    <x:border>
      <x:left/>
      <x:right style="thin">
        <x:color rgb="00D1D5DB"/>
      </x:right>
      <x:top style="thin">
        <x:color rgb="00D1D5DB"/>
      </x:top>
      <x:bottom style="thin">
        <x:color rgb="00D1D5DB"/>
      </x:bottom>
      <x:diagonal/>
    </x:border>
    <x:border>
      <x:left style="thin">
        <x:color rgb="00D1D5DB"/>
      </x:left>
      <x:right style="thin">
        <x:color rgb="00D1D5DB"/>
      </x:right>
      <x:top style="medium">
        <x:color rgb="000F4C5C"/>
      </x:top>
      <x:bottom style="thin">
        <x:color rgb="00D1D5DB"/>
      </x:bottom>
    </x:border>
  </x:borders>
  <x:cellStyleXfs count="1">
    <x:xf numFmtId="0" fontId="0" fillId="0" borderId="0"/>
  </x:cellStyleXfs>
  <x:cellXfs count="31">
    <x:xf numFmtId="0" fontId="0" fillId="0" borderId="0" xfId="0"/>
    <x:xf numFmtId="0" fontId="1" fillId="2" borderId="0" xfId="0" applyAlignment="1">
      <x:alignment horizontal="center" vertical="center"/>
    </x:xf>
    <x:xf numFmtId="0" fontId="2" fillId="0" borderId="0" xfId="0"/>
    <x:xf numFmtId="0" fontId="3" fillId="3" borderId="1" xfId="0" applyProtection="1"/>
    <x:xf numFmtId="0" fontId="2" fillId="0" borderId="0" xfId="0" applyAlignment="1">
      <x:alignment horizontal="right"/>
    </x:xf>
    <x:xf numFmtId="0" fontId="4" fillId="4" borderId="0" xfId="0"/>
    <x:xf numFmtId="0" fontId="5" fillId="5" borderId="0" xfId="0" applyAlignment="1">
      <x:alignment horizontal="left" vertical="center"/>
    </x:xf>
    <x:xf numFmtId="0" fontId="6" fillId="6" borderId="1" xfId="0" applyAlignment="1">
      <x:alignment horizontal="center" vertical="center"/>
    </x:xf>
    <x:xf numFmtId="0" fontId="7" fillId="7" borderId="1" xfId="0" applyAlignment="1">
      <x:alignment horizontal="left" vertical="center"/>
    </x:xf>
    <x:xf numFmtId="0" fontId="0" fillId="0" borderId="4" xfId="0"/>
    <x:xf numFmtId="0" fontId="0" fillId="0" borderId="5" xfId="0"/>
    <x:xf numFmtId="0" fontId="8" fillId="0" borderId="1" xfId="0" applyAlignment="1">
      <x:alignment horizontal="left"/>
    </x:xf>
    <x:xf numFmtId="164" fontId="9" fillId="3" borderId="1" xfId="0" applyAlignment="1" applyProtection="1">
      <x:alignment horizontal="right"/>
    </x:xf>
    <x:xf numFmtId="164" fontId="10" fillId="10" borderId="1" xfId="0" applyAlignment="1">
      <x:alignment horizontal="right"/>
    </x:xf>
    <x:xf numFmtId="0" fontId="11" fillId="11" borderId="6" xfId="0" applyAlignment="1">
      <x:alignment horizontal="left"/>
    </x:xf>
    <x:xf numFmtId="164" fontId="12" fillId="11" borderId="6" xfId="0" applyAlignment="1">
      <x:alignment horizontal="right"/>
    </x:xf>
    <x:xf numFmtId="0" fontId="7" fillId="8" borderId="1" xfId="0" applyAlignment="1">
      <x:alignment horizontal="left" vertical="center"/>
    </x:xf>
    <x:xf numFmtId="0" fontId="13" fillId="12" borderId="6" xfId="0" applyAlignment="1">
      <x:alignment horizontal="left"/>
    </x:xf>
    <x:xf numFmtId="164" fontId="12" fillId="12" borderId="6" xfId="0" applyAlignment="1">
      <x:alignment horizontal="right"/>
    </x:xf>
    <x:xf numFmtId="0" fontId="7" fillId="9" borderId="1" xfId="0" applyAlignment="1">
      <x:alignment horizontal="left" vertical="center"/>
    </x:xf>
    <x:xf numFmtId="0" fontId="14" fillId="13" borderId="6" xfId="0" applyAlignment="1">
      <x:alignment horizontal="left"/>
    </x:xf>
    <x:xf numFmtId="164" fontId="12" fillId="13" borderId="6" xfId="0" applyAlignment="1">
      <x:alignment horizontal="right"/>
    </x:xf>
    <x:xf numFmtId="0" fontId="15" fillId="6" borderId="6" xfId="0" applyAlignment="1">
      <x:alignment horizontal="left"/>
    </x:xf>
    <x:xf numFmtId="164" fontId="12" fillId="6" borderId="6" xfId="0" applyAlignment="1">
      <x:alignment horizontal="right"/>
    </x:xf>
    <x:xf numFmtId="0" fontId="2" fillId="5" borderId="1" xfId="0" applyAlignment="1">
      <x:alignment horizontal="left"/>
    </x:xf>
    <x:xf numFmtId="164" fontId="10" fillId="5" borderId="1" xfId="0" applyAlignment="1">
      <x:alignment horizontal="right"/>
    </x:xf>
    <x:xf numFmtId="164" fontId="0" fillId="5" borderId="1" xfId="0" applyAlignment="1">
      <x:alignment horizontal="right"/>
    </x:xf>
    <x:xf numFmtId="164" fontId="12" fillId="6" borderId="1" xfId="0" applyAlignment="1">
      <x:alignment horizontal="right"/>
    </x:xf>
    <x:xf numFmtId="164" fontId="17" fillId="6" borderId="1" xfId="0" applyAlignment="1">
      <x:alignment horizontal="right"/>
    </x:xf>
    <x:xf numFmtId="0" fontId="16" fillId="14" borderId="1" xfId="0" applyAlignment="1">
      <x:alignment horizontal="center"/>
    </x:xf>
    <x:xf numFmtId="0" fontId="0" fillId="14" borderId="1" xfId="0" applyAlignment="1">
      <x:alignment horizontal="center"/>
    </x:xf>
  </x:cellXfs>
  <x:cellStyles count="1">
    <x:cellStyle name="Normal" xfId="0"/>
  </x:cellStyles>
  <x:dxfs count="1">
    <x:dxf>
      <x:font>
        <x:b/>
        <x:color rgb="009B1C1C"/>
      </x:font>
      <x:fill>
        <x:patternFill>
          <x:bgColor rgb="00FDE8E8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a7cf5f79a1b4441" /><Relationship Type="http://schemas.openxmlformats.org/officeDocument/2006/relationships/theme" Target="/xl/theme/theme1.xml" Id="R97d51aa52e86417f" /><Relationship Type="http://schemas.openxmlformats.org/officeDocument/2006/relationships/sharedStrings" Target="/xl/sharedStrings.xml" Id="R8bc58b8658cb42af" /><Relationship Type="http://schemas.openxmlformats.org/officeDocument/2006/relationships/worksheet" Target="/xl/worksheets/sheet1.xml" Id="R127dbcd5dc79479e" /><Relationship Type="http://schemas.microsoft.com/office/2017/10/relationships/person" Target="/xl/persons/person.xml" Id="R75ffd1085fa1439a" /></Relationships>
</file>

<file path=xl/persons/person.xml><?xml version="1.0" encoding="utf-8"?>
<xltc:personList xmlns:xltc="http://schemas.microsoft.com/office/spreadsheetml/2018/threadedcomments">
  <xltc:person displayName="OpenAI" id="{DB99C7B6-31AD-B143-5DBF-DA6C32E4BE67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a2dfb6b9d9ef453d" /><Relationship Type="http://schemas.openxmlformats.org/officeDocument/2006/relationships/vmlDrawing" Target="/xl/drawings/vmldrawing.vml" Id="Ra418ca7c9eb84365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32" customWidth="1"/>
    <x:col min="2" max="2" width="11" customWidth="1"/>
    <x:col min="3" max="3" width="11" customWidth="1"/>
    <x:col min="4" max="4" width="11" customWidth="1"/>
    <x:col min="5" max="5" width="11" customWidth="1"/>
    <x:col min="6" max="6" width="11" customWidth="1"/>
    <x:col min="7" max="7" width="11" customWidth="1"/>
    <x:col min="8" max="8" width="11" customWidth="1"/>
    <x:col min="9" max="9" width="11" customWidth="1"/>
    <x:col min="10" max="10" width="11" customWidth="1"/>
    <x:col min="11" max="11" width="11" customWidth="1"/>
    <x:col min="12" max="12" width="11" customWidth="1"/>
    <x:col min="13" max="13" width="11" customWidth="1"/>
    <x:col min="14" max="14" width="14" customWidth="1"/>
  </x:cols>
  <x:sheetData>
    <x:row r="1" ht="28" customHeight="1">
      <x:c r="A1" s="1" t="inlineStr">
        <x:is>
          <x:t xml:space="preserve">Tableau de flux de trésorerie automatisé</x:t>
        </x:is>
      </x:c>
    </x:row>
    <x:row r="2" ht="22" customHeight="1">
      <x:c r="A2" s="2" t="inlineStr">
        <x:is>
          <x:t xml:space="preserve">Année</x:t>
        </x:is>
      </x:c>
      <x:c r="B2" s="3" t="n">
        <x:v>2026</x:v>
      </x:c>
      <x:c r="C2" s="4" t="inlineStr">
        <x:is>
          <x:t xml:space="preserve">Solde d'ouverture</x:t>
        </x:is>
      </x:c>
      <x:c r="E2" s="3" t="n">
        <x:v>25000</x:v>
      </x:c>
      <x:c r="F2" s="4" t="inlineStr">
        <x:is>
          <x:t xml:space="preserve">Devise</x:t>
        </x:is>
      </x:c>
      <x:c r="H2" s="3" t="inlineStr">
        <x:is>
          <x:t xml:space="preserve">€</x:t>
        </x:is>
      </x:c>
      <x:c r="J2" s="2" t="inlineStr">
        <x:is>
          <x:t xml:space="preserve">Saisie</x:t>
        </x:is>
      </x:c>
      <x:c r="K2" s="5" t="inlineStr">
        <x:is>
          <x:t xml:space="preserve">Cellules jaunes = montants modifiables</x:t>
        </x:is>
      </x:c>
    </x:row>
    <x:row r="3" ht="20" customHeight="1">
      <x:c r="A3" s="6" t="inlineStr">
        <x:is>
          <x:t xml:space="preserve">Saisir les encaissements en positif et les décaissements en négatif. Les totaux, soldes d'ouverture et soldes de clôture se calculent automatiquement.</x:t>
        </x:is>
      </x:c>
    </x:row>
    <x:row r="4" ht="22" customHeight="1">
      <x:c r="A4" s="7" t="inlineStr">
        <x:is>
          <x:t xml:space="preserve">Poste</x:t>
        </x:is>
      </x:c>
      <x:c r="B4" s="7" t="inlineStr">
        <x:is>
          <x:t xml:space="preserve">Jan</x:t>
        </x:is>
      </x:c>
      <x:c r="C4" s="7" t="inlineStr">
        <x:is>
          <x:t xml:space="preserve">Fév</x:t>
        </x:is>
      </x:c>
      <x:c r="D4" s="7" t="inlineStr">
        <x:is>
          <x:t xml:space="preserve">Mar</x:t>
        </x:is>
      </x:c>
      <x:c r="E4" s="7" t="inlineStr">
        <x:is>
          <x:t xml:space="preserve">Avr</x:t>
        </x:is>
      </x:c>
      <x:c r="F4" s="7" t="inlineStr">
        <x:is>
          <x:t xml:space="preserve">Mai</x:t>
        </x:is>
      </x:c>
      <x:c r="G4" s="7" t="inlineStr">
        <x:is>
          <x:t xml:space="preserve">Juin</x:t>
        </x:is>
      </x:c>
      <x:c r="H4" s="7" t="inlineStr">
        <x:is>
          <x:t xml:space="preserve">Juil</x:t>
        </x:is>
      </x:c>
      <x:c r="I4" s="7" t="inlineStr">
        <x:is>
          <x:t xml:space="preserve">Août</x:t>
        </x:is>
      </x:c>
      <x:c r="J4" s="7" t="inlineStr">
        <x:is>
          <x:t xml:space="preserve">Sep</x:t>
        </x:is>
      </x:c>
      <x:c r="K4" s="7" t="inlineStr">
        <x:is>
          <x:t xml:space="preserve">Oct</x:t>
        </x:is>
      </x:c>
      <x:c r="L4" s="7" t="inlineStr">
        <x:is>
          <x:t xml:space="preserve">Nov</x:t>
        </x:is>
      </x:c>
      <x:c r="M4" s="7" t="inlineStr">
        <x:is>
          <x:t xml:space="preserve">Déc</x:t>
        </x:is>
      </x:c>
      <x:c r="N4" s="7" t="inlineStr">
        <x:is>
          <x:t xml:space="preserve">Total annuel</x:t>
        </x:is>
      </x:c>
    </x:row>
    <x:row r="5" ht="20" customHeight="1">
      <x:c r="A5" s="8" t="inlineStr">
        <x:is>
          <x:t xml:space="preserve">ACTIVITÉS D'EXPLOITATION</x:t>
        </x:is>
      </x:c>
      <x:c r="B5" s="9" t="n"/>
      <x:c r="C5" s="9" t="n"/>
      <x:c r="D5" s="9" t="n"/>
      <x:c r="E5" s="9" t="n"/>
      <x:c r="F5" s="9" t="n"/>
      <x:c r="G5" s="9" t="n"/>
      <x:c r="H5" s="9" t="n"/>
      <x:c r="I5" s="9" t="n"/>
      <x:c r="J5" s="9" t="n"/>
      <x:c r="K5" s="9" t="n"/>
      <x:c r="L5" s="9" t="n"/>
      <x:c r="M5" s="9" t="n"/>
      <x:c r="N5" s="10" t="n"/>
    </x:row>
    <x:row r="6">
      <x:c r="A6" s="11" t="inlineStr">
        <x:is>
          <x:t xml:space="preserve">Encaissements clients</x:t>
        </x:is>
      </x:c>
      <x:c r="B6" s="12" t="n">
        <x:v>45000</x:v>
      </x:c>
      <x:c r="C6" s="12" t="n">
        <x:v>48000</x:v>
      </x:c>
      <x:c r="D6" s="12" t="n">
        <x:v>50000</x:v>
      </x:c>
      <x:c r="E6" s="12" t="n">
        <x:v>53000</x:v>
      </x:c>
      <x:c r="F6" s="12" t="n">
        <x:v>51000</x:v>
      </x:c>
      <x:c r="G6" s="12" t="n">
        <x:v>54000</x:v>
      </x:c>
      <x:c r="H6" s="12" t="n">
        <x:v>56000</x:v>
      </x:c>
      <x:c r="I6" s="12" t="n">
        <x:v>58000</x:v>
      </x:c>
      <x:c r="J6" s="12" t="n">
        <x:v>55000</x:v>
      </x:c>
      <x:c r="K6" s="12" t="n">
        <x:v>60000</x:v>
      </x:c>
      <x:c r="L6" s="12" t="n">
        <x:v>62000</x:v>
      </x:c>
      <x:c r="M6" s="12" t="n">
        <x:v>65000</x:v>
      </x:c>
      <x:c r="N6" s="13">
        <x:f>SUM(B6:M6)</x:f>
        <x:v>657000</x:v>
      </x:c>
    </x:row>
    <x:row r="7">
      <x:c r="A7" s="11" t="inlineStr">
        <x:is>
          <x:t xml:space="preserve">Autres encaissements</x:t>
        </x:is>
      </x:c>
      <x:c r="B7" s="12" t="n">
        <x:v>1500</x:v>
      </x:c>
      <x:c r="C7" s="12" t="n">
        <x:v>2000</x:v>
      </x:c>
      <x:c r="D7" s="12" t="n">
        <x:v>1800</x:v>
      </x:c>
      <x:c r="E7" s="12" t="n">
        <x:v>2200</x:v>
      </x:c>
      <x:c r="F7" s="12" t="n">
        <x:v>2100</x:v>
      </x:c>
      <x:c r="G7" s="12" t="n">
        <x:v>2300</x:v>
      </x:c>
      <x:c r="H7" s="12" t="n">
        <x:v>2500</x:v>
      </x:c>
      <x:c r="I7" s="12" t="n">
        <x:v>2200</x:v>
      </x:c>
      <x:c r="J7" s="12" t="n">
        <x:v>2400</x:v>
      </x:c>
      <x:c r="K7" s="12" t="n">
        <x:v>2600</x:v>
      </x:c>
      <x:c r="L7" s="12" t="n">
        <x:v>2500</x:v>
      </x:c>
      <x:c r="M7" s="12" t="n">
        <x:v>3000</x:v>
      </x:c>
      <x:c r="N7" s="13">
        <x:f>SUM(B7:M7)</x:f>
        <x:v>27100</x:v>
      </x:c>
    </x:row>
    <x:row r="8">
      <x:c r="A8" s="11" t="inlineStr">
        <x:is>
          <x:t xml:space="preserve">Paiements fournisseurs</x:t>
        </x:is>
      </x:c>
      <x:c r="B8" s="12" t="n">
        <x:v>-22000</x:v>
      </x:c>
      <x:c r="C8" s="12" t="n">
        <x:v>-24000</x:v>
      </x:c>
      <x:c r="D8" s="12" t="n">
        <x:v>-25000</x:v>
      </x:c>
      <x:c r="E8" s="12" t="n">
        <x:v>-25500</x:v>
      </x:c>
      <x:c r="F8" s="12" t="n">
        <x:v>-24800</x:v>
      </x:c>
      <x:c r="G8" s="12" t="n">
        <x:v>-26000</x:v>
      </x:c>
      <x:c r="H8" s="12" t="n">
        <x:v>-27200</x:v>
      </x:c>
      <x:c r="I8" s="12" t="n">
        <x:v>-28000</x:v>
      </x:c>
      <x:c r="J8" s="12" t="n">
        <x:v>-26500</x:v>
      </x:c>
      <x:c r="K8" s="12" t="n">
        <x:v>-29000</x:v>
      </x:c>
      <x:c r="L8" s="12" t="n">
        <x:v>-29800</x:v>
      </x:c>
      <x:c r="M8" s="12" t="n">
        <x:v>-31000</x:v>
      </x:c>
      <x:c r="N8" s="13">
        <x:f>SUM(B8:M8)</x:f>
        <x:v>-318800</x:v>
      </x:c>
    </x:row>
    <x:row r="9">
      <x:c r="A9" s="11" t="inlineStr">
        <x:is>
          <x:t xml:space="preserve">Salaires &amp; charges</x:t>
        </x:is>
      </x:c>
      <x:c r="B9" s="12" t="n">
        <x:v>-12000</x:v>
      </x:c>
      <x:c r="C9" s="12" t="n">
        <x:v>-12000</x:v>
      </x:c>
      <x:c r="D9" s="12" t="n">
        <x:v>-12100</x:v>
      </x:c>
      <x:c r="E9" s="12" t="n">
        <x:v>-12100</x:v>
      </x:c>
      <x:c r="F9" s="12" t="n">
        <x:v>-12200</x:v>
      </x:c>
      <x:c r="G9" s="12" t="n">
        <x:v>-12200</x:v>
      </x:c>
      <x:c r="H9" s="12" t="n">
        <x:v>-12300</x:v>
      </x:c>
      <x:c r="I9" s="12" t="n">
        <x:v>-12300</x:v>
      </x:c>
      <x:c r="J9" s="12" t="n">
        <x:v>-12400</x:v>
      </x:c>
      <x:c r="K9" s="12" t="n">
        <x:v>-12400</x:v>
      </x:c>
      <x:c r="L9" s="12" t="n">
        <x:v>-12500</x:v>
      </x:c>
      <x:c r="M9" s="12" t="n">
        <x:v>-12500</x:v>
      </x:c>
      <x:c r="N9" s="13">
        <x:f>SUM(B9:M9)</x:f>
        <x:v>-147000</x:v>
      </x:c>
    </x:row>
    <x:row r="10">
      <x:c r="A10" s="11" t="inlineStr">
        <x:is>
          <x:t xml:space="preserve">Loyers &amp; autres charges</x:t>
        </x:is>
      </x:c>
      <x:c r="B10" s="12" t="n">
        <x:v>-4500</x:v>
      </x:c>
      <x:c r="C10" s="12" t="n">
        <x:v>-4700</x:v>
      </x:c>
      <x:c r="D10" s="12" t="n">
        <x:v>-4600</x:v>
      </x:c>
      <x:c r="E10" s="12" t="n">
        <x:v>-4800</x:v>
      </x:c>
      <x:c r="F10" s="12" t="n">
        <x:v>-4750</x:v>
      </x:c>
      <x:c r="G10" s="12" t="n">
        <x:v>-4900</x:v>
      </x:c>
      <x:c r="H10" s="12" t="n">
        <x:v>-5000</x:v>
      </x:c>
      <x:c r="I10" s="12" t="n">
        <x:v>-5100</x:v>
      </x:c>
      <x:c r="J10" s="12" t="n">
        <x:v>-5000</x:v>
      </x:c>
      <x:c r="K10" s="12" t="n">
        <x:v>-5200</x:v>
      </x:c>
      <x:c r="L10" s="12" t="n">
        <x:v>-5300</x:v>
      </x:c>
      <x:c r="M10" s="12" t="n">
        <x:v>-5400</x:v>
      </x:c>
      <x:c r="N10" s="13">
        <x:f>SUM(B10:M10)</x:f>
        <x:v>-59250</x:v>
      </x:c>
    </x:row>
    <x:row r="11" ht="20" customHeight="1">
      <x:c r="A11" s="14" t="inlineStr">
        <x:is>
          <x:t xml:space="preserve">Flux net d'exploitation</x:t>
        </x:is>
      </x:c>
      <x:c r="B11" s="15">
        <x:f>SUM(B6:B10)</x:f>
        <x:v>8000</x:v>
      </x:c>
      <x:c r="C11" s="15">
        <x:f>SUM(C6:C10)</x:f>
        <x:v>9300</x:v>
      </x:c>
      <x:c r="D11" s="15">
        <x:f>SUM(D6:D10)</x:f>
        <x:v>10100</x:v>
      </x:c>
      <x:c r="E11" s="15">
        <x:f>SUM(E6:E10)</x:f>
        <x:v>12800</x:v>
      </x:c>
      <x:c r="F11" s="15">
        <x:f>SUM(F6:F10)</x:f>
        <x:v>11350</x:v>
      </x:c>
      <x:c r="G11" s="15">
        <x:f>SUM(G6:G10)</x:f>
        <x:v>13200</x:v>
      </x:c>
      <x:c r="H11" s="15">
        <x:f>SUM(H6:H10)</x:f>
        <x:v>14000</x:v>
      </x:c>
      <x:c r="I11" s="15">
        <x:f>SUM(I6:I10)</x:f>
        <x:v>14800</x:v>
      </x:c>
      <x:c r="J11" s="15">
        <x:f>SUM(J6:J10)</x:f>
        <x:v>13500</x:v>
      </x:c>
      <x:c r="K11" s="15">
        <x:f>SUM(K6:K10)</x:f>
        <x:v>16000</x:v>
      </x:c>
      <x:c r="L11" s="15">
        <x:f>SUM(L6:L10)</x:f>
        <x:v>16900</x:v>
      </x:c>
      <x:c r="M11" s="15">
        <x:f>SUM(M6:M10)</x:f>
        <x:v>19100</x:v>
      </x:c>
      <x:c r="N11" s="15">
        <x:f>SUM(B11:M11)</x:f>
        <x:v>159050</x:v>
      </x:c>
    </x:row>
    <x:row r="13" ht="20" customHeight="1">
      <x:c r="A13" s="16" t="inlineStr">
        <x:is>
          <x:t xml:space="preserve">ACTIVITÉS D'INVESTISSEMENT</x:t>
        </x:is>
      </x:c>
      <x:c r="B13" s="9" t="n"/>
      <x:c r="C13" s="9" t="n"/>
      <x:c r="D13" s="9" t="n"/>
      <x:c r="E13" s="9" t="n"/>
      <x:c r="F13" s="9" t="n"/>
      <x:c r="G13" s="9" t="n"/>
      <x:c r="H13" s="9" t="n"/>
      <x:c r="I13" s="9" t="n"/>
      <x:c r="J13" s="9" t="n"/>
      <x:c r="K13" s="9" t="n"/>
      <x:c r="L13" s="9" t="n"/>
      <x:c r="M13" s="9" t="n"/>
      <x:c r="N13" s="10" t="n"/>
    </x:row>
    <x:row r="14">
      <x:c r="A14" s="11" t="inlineStr">
        <x:is>
          <x:t xml:space="preserve">Achats d'immobilisations</x:t>
        </x:is>
      </x:c>
      <x:c r="B14" s="12" t="n">
        <x:v>-5000</x:v>
      </x:c>
      <x:c r="C14" s="12" t="n">
        <x:v>0</x:v>
      </x:c>
      <x:c r="D14" s="12" t="n">
        <x:v>-8000</x:v>
      </x:c>
      <x:c r="E14" s="12" t="n">
        <x:v>0</x:v>
      </x:c>
      <x:c r="F14" s="12" t="n">
        <x:v>-3000</x:v>
      </x:c>
      <x:c r="G14" s="12" t="n">
        <x:v>0</x:v>
      </x:c>
      <x:c r="H14" s="12" t="n">
        <x:v>-6000</x:v>
      </x:c>
      <x:c r="I14" s="12" t="n">
        <x:v>0</x:v>
      </x:c>
      <x:c r="J14" s="12" t="n">
        <x:v>-2500</x:v>
      </x:c>
      <x:c r="K14" s="12" t="n">
        <x:v>0</x:v>
      </x:c>
      <x:c r="L14" s="12" t="n">
        <x:v>-7000</x:v>
      </x:c>
      <x:c r="M14" s="12" t="n">
        <x:v>-1500</x:v>
      </x:c>
      <x:c r="N14" s="13">
        <x:f>SUM(B14:M14)</x:f>
        <x:v>-33000</x:v>
      </x:c>
    </x:row>
    <x:row r="15">
      <x:c r="A15" s="11" t="inlineStr">
        <x:is>
          <x:t xml:space="preserve">Cessions d'actifs</x:t>
        </x:is>
      </x:c>
      <x:c r="B15" s="12" t="n">
        <x:v>0</x:v>
      </x:c>
      <x:c r="C15" s="12" t="n">
        <x:v>0</x:v>
      </x:c>
      <x:c r="D15" s="12" t="n">
        <x:v>2500</x:v>
      </x:c>
      <x:c r="E15" s="12" t="n">
        <x:v>0</x:v>
      </x:c>
      <x:c r="F15" s="12" t="n">
        <x:v>0</x:v>
      </x:c>
      <x:c r="G15" s="12" t="n">
        <x:v>0</x:v>
      </x:c>
      <x:c r="H15" s="12" t="n">
        <x:v>0</x:v>
      </x:c>
      <x:c r="I15" s="12" t="n">
        <x:v>5000</x:v>
      </x:c>
      <x:c r="J15" s="12" t="n">
        <x:v>0</x:v>
      </x:c>
      <x:c r="K15" s="12" t="n">
        <x:v>0</x:v>
      </x:c>
      <x:c r="L15" s="12" t="n">
        <x:v>0</x:v>
      </x:c>
      <x:c r="M15" s="12" t="n">
        <x:v>0</x:v>
      </x:c>
      <x:c r="N15" s="13">
        <x:f>SUM(B15:M15)</x:f>
        <x:v>7500</x:v>
      </x:c>
    </x:row>
    <x:row r="16" ht="20" customHeight="1">
      <x:c r="A16" s="17" t="inlineStr">
        <x:is>
          <x:t xml:space="preserve">Flux net d'investissement</x:t>
        </x:is>
      </x:c>
      <x:c r="B16" s="18">
        <x:f>SUM(B14:B15)</x:f>
        <x:v>-5000</x:v>
      </x:c>
      <x:c r="C16" s="18">
        <x:f>SUM(C14:C15)</x:f>
        <x:v>0</x:v>
      </x:c>
      <x:c r="D16" s="18">
        <x:f>SUM(D14:D15)</x:f>
        <x:v>-5500</x:v>
      </x:c>
      <x:c r="E16" s="18">
        <x:f>SUM(E14:E15)</x:f>
        <x:v>0</x:v>
      </x:c>
      <x:c r="F16" s="18">
        <x:f>SUM(F14:F15)</x:f>
        <x:v>-3000</x:v>
      </x:c>
      <x:c r="G16" s="18">
        <x:f>SUM(G14:G15)</x:f>
        <x:v>0</x:v>
      </x:c>
      <x:c r="H16" s="18">
        <x:f>SUM(H14:H15)</x:f>
        <x:v>-6000</x:v>
      </x:c>
      <x:c r="I16" s="18">
        <x:f>SUM(I14:I15)</x:f>
        <x:v>5000</x:v>
      </x:c>
      <x:c r="J16" s="18">
        <x:f>SUM(J14:J15)</x:f>
        <x:v>-2500</x:v>
      </x:c>
      <x:c r="K16" s="18">
        <x:f>SUM(K14:K15)</x:f>
        <x:v>0</x:v>
      </x:c>
      <x:c r="L16" s="18">
        <x:f>SUM(L14:L15)</x:f>
        <x:v>-7000</x:v>
      </x:c>
      <x:c r="M16" s="18">
        <x:f>SUM(M14:M15)</x:f>
        <x:v>-1500</x:v>
      </x:c>
      <x:c r="N16" s="18">
        <x:f>SUM(B16:M16)</x:f>
        <x:v>-25500</x:v>
      </x:c>
    </x:row>
    <x:row r="18" ht="20" customHeight="1">
      <x:c r="A18" s="19" t="inlineStr">
        <x:is>
          <x:t xml:space="preserve">ACTIVITÉS DE FINANCEMENT</x:t>
        </x:is>
      </x:c>
      <x:c r="B18" s="9" t="n"/>
      <x:c r="C18" s="9" t="n"/>
      <x:c r="D18" s="9" t="n"/>
      <x:c r="E18" s="9" t="n"/>
      <x:c r="F18" s="9" t="n"/>
      <x:c r="G18" s="9" t="n"/>
      <x:c r="H18" s="9" t="n"/>
      <x:c r="I18" s="9" t="n"/>
      <x:c r="J18" s="9" t="n"/>
      <x:c r="K18" s="9" t="n"/>
      <x:c r="L18" s="9" t="n"/>
      <x:c r="M18" s="9" t="n"/>
      <x:c r="N18" s="10" t="n"/>
    </x:row>
    <x:row r="19">
      <x:c r="A19" s="11" t="inlineStr">
        <x:is>
          <x:t xml:space="preserve">Emprunts / apports</x:t>
        </x:is>
      </x:c>
      <x:c r="B19" s="12" t="n">
        <x:v>10000</x:v>
      </x:c>
      <x:c r="C19" s="12" t="n">
        <x:v>0</x:v>
      </x:c>
      <x:c r="D19" s="12" t="n">
        <x:v>0</x:v>
      </x:c>
      <x:c r="E19" s="12" t="n">
        <x:v>0</x:v>
      </x:c>
      <x:c r="F19" s="12" t="n">
        <x:v>5000</x:v>
      </x:c>
      <x:c r="G19" s="12" t="n">
        <x:v>0</x:v>
      </x:c>
      <x:c r="H19" s="12" t="n">
        <x:v>0</x:v>
      </x:c>
      <x:c r="I19" s="12" t="n">
        <x:v>0</x:v>
      </x:c>
      <x:c r="J19" s="12" t="n">
        <x:v>0</x:v>
      </x:c>
      <x:c r="K19" s="12" t="n">
        <x:v>0</x:v>
      </x:c>
      <x:c r="L19" s="12" t="n">
        <x:v>0</x:v>
      </x:c>
      <x:c r="M19" s="12" t="n">
        <x:v>0</x:v>
      </x:c>
      <x:c r="N19" s="13">
        <x:f>SUM(B19:M19)</x:f>
        <x:v>15000</x:v>
      </x:c>
    </x:row>
    <x:row r="20">
      <x:c r="A20" s="11" t="inlineStr">
        <x:is>
          <x:t xml:space="preserve">Remboursements d'emprunts</x:t>
        </x:is>
      </x:c>
      <x:c r="B20" s="12" t="n">
        <x:v>-3000</x:v>
      </x:c>
      <x:c r="C20" s="12" t="n">
        <x:v>-3000</x:v>
      </x:c>
      <x:c r="D20" s="12" t="n">
        <x:v>-3000</x:v>
      </x:c>
      <x:c r="E20" s="12" t="n">
        <x:v>-3000</x:v>
      </x:c>
      <x:c r="F20" s="12" t="n">
        <x:v>-3000</x:v>
      </x:c>
      <x:c r="G20" s="12" t="n">
        <x:v>-3000</x:v>
      </x:c>
      <x:c r="H20" s="12" t="n">
        <x:v>-3000</x:v>
      </x:c>
      <x:c r="I20" s="12" t="n">
        <x:v>-3000</x:v>
      </x:c>
      <x:c r="J20" s="12" t="n">
        <x:v>-3000</x:v>
      </x:c>
      <x:c r="K20" s="12" t="n">
        <x:v>-3000</x:v>
      </x:c>
      <x:c r="L20" s="12" t="n">
        <x:v>-3000</x:v>
      </x:c>
      <x:c r="M20" s="12" t="n">
        <x:v>-3000</x:v>
      </x:c>
      <x:c r="N20" s="13">
        <x:f>SUM(B20:M20)</x:f>
        <x:v>-36000</x:v>
      </x:c>
    </x:row>
    <x:row r="21">
      <x:c r="A21" s="11" t="inlineStr">
        <x:is>
          <x:t xml:space="preserve">Dividendes / retraits</x:t>
        </x:is>
      </x:c>
      <x:c r="B21" s="12" t="n">
        <x:v>0</x:v>
      </x:c>
      <x:c r="C21" s="12" t="n">
        <x:v>0</x:v>
      </x:c>
      <x:c r="D21" s="12" t="n">
        <x:v>0</x:v>
      </x:c>
      <x:c r="E21" s="12" t="n">
        <x:v>-2000</x:v>
      </x:c>
      <x:c r="F21" s="12" t="n">
        <x:v>0</x:v>
      </x:c>
      <x:c r="G21" s="12" t="n">
        <x:v>0</x:v>
      </x:c>
      <x:c r="H21" s="12" t="n">
        <x:v>0</x:v>
      </x:c>
      <x:c r="I21" s="12" t="n">
        <x:v>-2000</x:v>
      </x:c>
      <x:c r="J21" s="12" t="n">
        <x:v>0</x:v>
      </x:c>
      <x:c r="K21" s="12" t="n">
        <x:v>0</x:v>
      </x:c>
      <x:c r="L21" s="12" t="n">
        <x:v>0</x:v>
      </x:c>
      <x:c r="M21" s="12" t="n">
        <x:v>-3000</x:v>
      </x:c>
      <x:c r="N21" s="13">
        <x:f>SUM(B21:M21)</x:f>
        <x:v>-7000</x:v>
      </x:c>
    </x:row>
    <x:row r="22" ht="20" customHeight="1">
      <x:c r="A22" s="20" t="inlineStr">
        <x:is>
          <x:t xml:space="preserve">Flux net de financement</x:t>
        </x:is>
      </x:c>
      <x:c r="B22" s="21">
        <x:f>SUM(B19:B21)</x:f>
        <x:v>7000</x:v>
      </x:c>
      <x:c r="C22" s="21">
        <x:f>SUM(C19:C21)</x:f>
        <x:v>-3000</x:v>
      </x:c>
      <x:c r="D22" s="21">
        <x:f>SUM(D19:D21)</x:f>
        <x:v>-3000</x:v>
      </x:c>
      <x:c r="E22" s="21">
        <x:f>SUM(E19:E21)</x:f>
        <x:v>-5000</x:v>
      </x:c>
      <x:c r="F22" s="21">
        <x:f>SUM(F19:F21)</x:f>
        <x:v>2000</x:v>
      </x:c>
      <x:c r="G22" s="21">
        <x:f>SUM(G19:G21)</x:f>
        <x:v>-3000</x:v>
      </x:c>
      <x:c r="H22" s="21">
        <x:f>SUM(H19:H21)</x:f>
        <x:v>-3000</x:v>
      </x:c>
      <x:c r="I22" s="21">
        <x:f>SUM(I19:I21)</x:f>
        <x:v>-5000</x:v>
      </x:c>
      <x:c r="J22" s="21">
        <x:f>SUM(J19:J21)</x:f>
        <x:v>-3000</x:v>
      </x:c>
      <x:c r="K22" s="21">
        <x:f>SUM(K19:K21)</x:f>
        <x:v>-3000</x:v>
      </x:c>
      <x:c r="L22" s="21">
        <x:f>SUM(L19:L21)</x:f>
        <x:v>-3000</x:v>
      </x:c>
      <x:c r="M22" s="21">
        <x:f>SUM(M19:M21)</x:f>
        <x:v>-6000</x:v>
      </x:c>
      <x:c r="N22" s="21">
        <x:f>SUM(B22:M22)</x:f>
        <x:v>-28000</x:v>
      </x:c>
    </x:row>
    <x:row r="24" ht="22" customHeight="1">
      <x:c r="A24" s="22" t="inlineStr">
        <x:is>
          <x:t xml:space="preserve">FLUX NET DE TRÉSORERIE</x:t>
        </x:is>
      </x:c>
      <x:c r="B24" s="23">
        <x:f>B11+B16+B22</x:f>
        <x:v>10000</x:v>
      </x:c>
      <x:c r="C24" s="23">
        <x:f>C11+C16+C22</x:f>
        <x:v>6300</x:v>
      </x:c>
      <x:c r="D24" s="23">
        <x:f>D11+D16+D22</x:f>
        <x:v>1600</x:v>
      </x:c>
      <x:c r="E24" s="23">
        <x:f>E11+E16+E22</x:f>
        <x:v>7800</x:v>
      </x:c>
      <x:c r="F24" s="23">
        <x:f>F11+F16+F22</x:f>
        <x:v>10350</x:v>
      </x:c>
      <x:c r="G24" s="23">
        <x:f>G11+G16+G22</x:f>
        <x:v>10200</x:v>
      </x:c>
      <x:c r="H24" s="23">
        <x:f>H11+H16+H22</x:f>
        <x:v>5000</x:v>
      </x:c>
      <x:c r="I24" s="23">
        <x:f>I11+I16+I22</x:f>
        <x:v>14800</x:v>
      </x:c>
      <x:c r="J24" s="23">
        <x:f>J11+J16+J22</x:f>
        <x:v>8000</x:v>
      </x:c>
      <x:c r="K24" s="23">
        <x:f>K11+K16+K22</x:f>
        <x:v>13000</x:v>
      </x:c>
      <x:c r="L24" s="23">
        <x:f>L11+L16+L22</x:f>
        <x:v>6900</x:v>
      </x:c>
      <x:c r="M24" s="23">
        <x:f>M11+M16+M22</x:f>
        <x:v>11600</x:v>
      </x:c>
      <x:c r="N24" s="23">
        <x:f>SUM(B24:M24)</x:f>
        <x:v>105550</x:v>
      </x:c>
    </x:row>
    <x:row r="25" ht="20" customHeight="1">
      <x:c r="A25" s="24" t="inlineStr">
        <x:is>
          <x:t xml:space="preserve">Solde de trésorerie d'ouverture</x:t>
        </x:is>
      </x:c>
      <x:c r="B25" s="25">
        <x:f>$E$2</x:f>
        <x:v>25000</x:v>
      </x:c>
      <x:c r="C25" s="25">
        <x:f>B26</x:f>
        <x:v>35000</x:v>
      </x:c>
      <x:c r="D25" s="25">
        <x:f>C26</x:f>
        <x:v>41300</x:v>
      </x:c>
      <x:c r="E25" s="25">
        <x:f>D26</x:f>
        <x:v>42900</x:v>
      </x:c>
      <x:c r="F25" s="25">
        <x:f>E26</x:f>
        <x:v>50700</x:v>
      </x:c>
      <x:c r="G25" s="25">
        <x:f>F26</x:f>
        <x:v>61050</x:v>
      </x:c>
      <x:c r="H25" s="25">
        <x:f>G26</x:f>
        <x:v>71250</x:v>
      </x:c>
      <x:c r="I25" s="25">
        <x:f>H26</x:f>
        <x:v>76250</x:v>
      </x:c>
      <x:c r="J25" s="25">
        <x:f>I26</x:f>
        <x:v>91050</x:v>
      </x:c>
      <x:c r="K25" s="25">
        <x:f>J26</x:f>
        <x:v>99050</x:v>
      </x:c>
      <x:c r="L25" s="25">
        <x:f>K26</x:f>
        <x:v>112050</x:v>
      </x:c>
      <x:c r="M25" s="25">
        <x:f>L26</x:f>
        <x:v>118950</x:v>
      </x:c>
      <x:c r="N25" s="26">
        <x:f>$E$2</x:f>
        <x:v>25000</x:v>
      </x:c>
    </x:row>
    <x:row r="26" ht="22" customHeight="1">
      <x:c r="A26" s="24" t="inlineStr">
        <x:is>
          <x:t xml:space="preserve">Solde de trésorerie de clôture</x:t>
        </x:is>
      </x:c>
      <x:c r="B26" s="27">
        <x:f>B25+B24</x:f>
        <x:v>35000</x:v>
      </x:c>
      <x:c r="C26" s="27">
        <x:f>C25+C24</x:f>
        <x:v>41300</x:v>
      </x:c>
      <x:c r="D26" s="27">
        <x:f>D25+D24</x:f>
        <x:v>42900</x:v>
      </x:c>
      <x:c r="E26" s="27">
        <x:f>E25+E24</x:f>
        <x:v>50700</x:v>
      </x:c>
      <x:c r="F26" s="27">
        <x:f>F25+F24</x:f>
        <x:v>61050</x:v>
      </x:c>
      <x:c r="G26" s="27">
        <x:f>G25+G24</x:f>
        <x:v>71250</x:v>
      </x:c>
      <x:c r="H26" s="27">
        <x:f>H25+H24</x:f>
        <x:v>76250</x:v>
      </x:c>
      <x:c r="I26" s="27">
        <x:f>I25+I24</x:f>
        <x:v>91050</x:v>
      </x:c>
      <x:c r="J26" s="27">
        <x:f>J25+J24</x:f>
        <x:v>99050</x:v>
      </x:c>
      <x:c r="K26" s="27">
        <x:f>K25+K24</x:f>
        <x:v>112050</x:v>
      </x:c>
      <x:c r="L26" s="27">
        <x:f>L25+L24</x:f>
        <x:v>118950</x:v>
      </x:c>
      <x:c r="M26" s="27">
        <x:f>M25+M24</x:f>
        <x:v>130550</x:v>
      </x:c>
      <x:c r="N26" s="28">
        <x:f>M26</x:f>
        <x:v>130550</x:v>
      </x:c>
    </x:row>
    <x:row r="27" ht="20" customHeight="1">
      <x:c r="A27" s="24" t="inlineStr">
        <x:is>
          <x:t xml:space="preserve">Alerte liquidité</x:t>
        </x:is>
      </x:c>
      <x:c r="B27" s="29" t="str">
        <x:f>IF(B26&lt;0,"A financer","OK")</x:f>
        <x:v>OK</x:v>
      </x:c>
      <x:c r="C27" s="29" t="str">
        <x:f>IF(C26&lt;0,"A financer","OK")</x:f>
        <x:v>OK</x:v>
      </x:c>
      <x:c r="D27" s="29" t="str">
        <x:f>IF(D26&lt;0,"A financer","OK")</x:f>
        <x:v>OK</x:v>
      </x:c>
      <x:c r="E27" s="29" t="str">
        <x:f>IF(E26&lt;0,"A financer","OK")</x:f>
        <x:v>OK</x:v>
      </x:c>
      <x:c r="F27" s="29" t="str">
        <x:f>IF(F26&lt;0,"A financer","OK")</x:f>
        <x:v>OK</x:v>
      </x:c>
      <x:c r="G27" s="29" t="str">
        <x:f>IF(G26&lt;0,"A financer","OK")</x:f>
        <x:v>OK</x:v>
      </x:c>
      <x:c r="H27" s="29" t="str">
        <x:f>IF(H26&lt;0,"A financer","OK")</x:f>
        <x:v>OK</x:v>
      </x:c>
      <x:c r="I27" s="29" t="str">
        <x:f>IF(I26&lt;0,"A financer","OK")</x:f>
        <x:v>OK</x:v>
      </x:c>
      <x:c r="J27" s="29" t="str">
        <x:f>IF(J26&lt;0,"A financer","OK")</x:f>
        <x:v>OK</x:v>
      </x:c>
      <x:c r="K27" s="29" t="str">
        <x:f>IF(K26&lt;0,"A financer","OK")</x:f>
        <x:v>OK</x:v>
      </x:c>
      <x:c r="L27" s="29" t="str">
        <x:f>IF(L26&lt;0,"A financer","OK")</x:f>
        <x:v>OK</x:v>
      </x:c>
      <x:c r="M27" s="29" t="str">
        <x:f>IF(M26&lt;0,"A financer","OK")</x:f>
        <x:v>OK</x:v>
      </x:c>
      <x:c r="N27" s="30" t="str">
        <x:f>IF(M26&lt;0,"A financer","OK")</x:f>
        <x:v>OK</x:v>
      </x:c>
    </x:row>
  </x:sheetData>
  <x:mergeCells>
    <x:mergeCell ref="A18:N18"/>
    <x:mergeCell ref="F2:G2"/>
    <x:mergeCell ref="A3:N3"/>
    <x:mergeCell ref="C2:D2"/>
    <x:mergeCell ref="K2:N2"/>
    <x:mergeCell ref="A5:N5"/>
    <x:mergeCell ref="A13:N13"/>
    <x:mergeCell ref="A1:N1"/>
  </x:mergeCells>
  <x:conditionalFormatting sqref="B26:N26">
    <x:cfRule type="cellIs" dxfId="0" priority="1" operator="lessThan">
      <x:formula>0</x:formula>
    </x:cfRule>
  </x:conditionalFormatting>
  <x:pageMargins left="0.7" right="0.7" top="0.75" bottom="0.75" header="0.3" footer="0.3"/>
  <x:legacyDrawing xmlns:r="http://schemas.openxmlformats.org/officeDocument/2006/relationships" r:id="Ra418ca7c9eb84365"/>
</x:worksheet>
</file>