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f70a4da73d849cf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OnePage" sheetId="1" r:id="Rf9ad342bdb574d1e"/>
  </x:sheets>
  <x:definedNames>
    <x:definedName name="_xlnm.Print_Area" localSheetId="0">'OnePage'!$A$1:$L$40</x:definedName>
  </x:definedName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5">
    <x:numFmt numFmtId="164" formatCode="#,##0 &quot;€&quot;;[Red](#,##0) &quot;€&quot;;&quot;-&quot;"/>
    <x:numFmt numFmtId="165" formatCode="0 &quot; j&quot;;&quot;-&quot;"/>
    <x:numFmt numFmtId="166" formatCode="#,##0_);[Red](#,##0);&quot;-&quot;"/>
    <x:numFmt numFmtId="167" formatCode="0.0%;[Red]-0.0%;&quot;-&quot;"/>
    <x:numFmt numFmtId="168" formatCode="dd/mm/yyyy"/>
  </x:numFmts>
  <x:fonts count="11">
    <x:font>
      <x:sz val="11"/>
      <x:color theme="1"/>
      <x:name val="Calibri"/>
      <x:family val="2"/>
      <x:scheme val="minor"/>
    </x:font>
    <x:font>
      <x:b/>
      <x:sz val="18"/>
      <x:color rgb="00FFFFFF"/>
      <x:name val="Calibri"/>
    </x:font>
    <x:font>
      <x:sz val="11"/>
      <x:color rgb="00FFFFFF"/>
      <x:name val="Calibri"/>
    </x:font>
    <x:font>
      <x:b/>
      <x:sz val="12"/>
      <x:color rgb="00FFFFFF"/>
      <x:name val="Calibri"/>
    </x:font>
    <x:font>
      <x:b/>
      <x:sz val="10"/>
      <x:color rgb="00111827"/>
      <x:name val="Calibri"/>
    </x:font>
    <x:font>
      <x:sz val="10"/>
      <x:color rgb="001D4ED8"/>
      <x:name val="Calibri"/>
    </x:font>
    <x:font>
      <x:b/>
      <x:sz val="10"/>
      <x:color rgb="004B5563"/>
      <x:name val="Calibri"/>
    </x:font>
    <x:font>
      <x:b/>
      <x:sz val="16"/>
      <x:color rgb="00022B4D"/>
      <x:name val="Calibri"/>
    </x:font>
    <x:font>
      <x:b/>
      <x:sz val="10"/>
      <x:color rgb="00FFFFFF"/>
      <x:name val="Calibri"/>
    </x:font>
    <x:font>
      <x:sz val="10"/>
      <x:color rgb="00111827"/>
      <x:name val="Calibri"/>
    </x:font>
    <x:font>
      <x:sz val="9"/>
      <x:color rgb="004B5563"/>
      <x:name val="Calibri"/>
    </x:font>
  </x:fonts>
  <x:fills count="10">
    <x:fill>
      <x:patternFill patternType="none"/>
    </x:fill>
    <x:fill>
      <x:patternFill patternType="gray125"/>
    </x:fill>
    <x:fill>
      <x:patternFill patternType="solid">
        <x:fgColor rgb="000B2D4D"/>
      </x:patternFill>
    </x:fill>
    <x:fill>
      <x:patternFill patternType="solid">
        <x:fgColor rgb="001E5A8A"/>
      </x:patternFill>
    </x:fill>
    <x:fill>
      <x:patternFill patternType="solid">
        <x:fgColor rgb="00F3F4F6"/>
      </x:patternFill>
    </x:fill>
    <x:fill>
      <x:patternFill patternType="solid">
        <x:fgColor rgb="00E8F2FF"/>
      </x:patternFill>
    </x:fill>
    <x:fill>
      <x:patternFill patternType="solid">
        <x:fgColor rgb="00F4F8FC"/>
      </x:patternFill>
    </x:fill>
    <x:fill>
      <x:patternFill patternType="solid">
        <x:fgColor rgb="00FFFFFF"/>
      </x:patternFill>
    </x:fill>
    <x:fill>
      <x:patternFill patternType="solid">
        <x:fgColor rgb="00F7FAFF"/>
      </x:patternFill>
    </x:fill>
    <x:fill>
      <x:patternFill patternType="solid">
        <x:fgColor rgb="00FFF7ED"/>
      </x:patternFill>
    </x:fill>
  </x:fills>
  <x:borders count="3">
    <x:border>
      <x:left/>
      <x:right/>
      <x:top/>
      <x:bottom/>
      <x:diagonal/>
    </x:border>
    <x:border>
      <x:left style="thin">
        <x:color rgb="00D0D7DE"/>
      </x:left>
      <x:right style="thin">
        <x:color rgb="00D0D7DE"/>
      </x:right>
      <x:top style="thin">
        <x:color rgb="00D0D7DE"/>
      </x:top>
      <x:bottom style="thin">
        <x:color rgb="00D0D7DE"/>
      </x:bottom>
    </x:border>
    <x:border>
      <x:left style="medium">
        <x:color rgb="000B2D4D"/>
      </x:left>
      <x:right style="medium">
        <x:color rgb="000B2D4D"/>
      </x:right>
      <x:top style="medium">
        <x:color rgb="000B2D4D"/>
      </x:top>
      <x:bottom style="medium">
        <x:color rgb="000B2D4D"/>
      </x:bottom>
    </x:border>
  </x:borders>
  <x:cellStyleXfs count="1">
    <x:xf numFmtId="0" fontId="0" fillId="0" borderId="0"/>
  </x:cellStyleXfs>
  <x:cellXfs count="39">
    <x:xf numFmtId="0" fontId="0" fillId="0" borderId="0" xfId="0"/>
    <x:xf numFmtId="0" fontId="1" fillId="2" borderId="0" xfId="0" applyAlignment="1">
      <x:alignment horizontal="left" vertical="center"/>
    </x:xf>
    <x:xf numFmtId="0" fontId="0" fillId="2" borderId="0" xfId="0"/>
    <x:xf numFmtId="0" fontId="2" fillId="3" borderId="0" xfId="0" applyAlignment="1">
      <x:alignment horizontal="left" vertical="center"/>
    </x:xf>
    <x:xf numFmtId="0" fontId="0" fillId="3" borderId="0" xfId="0"/>
    <x:xf numFmtId="0" fontId="3" fillId="2" borderId="2" xfId="0" applyAlignment="1">
      <x:alignment horizontal="left" vertical="center"/>
    </x:xf>
    <x:xf numFmtId="0" fontId="0" fillId="2" borderId="2" xfId="0"/>
    <x:xf numFmtId="0" fontId="6" fillId="6" borderId="2" xfId="0" applyAlignment="1">
      <x:alignment horizontal="center" vertical="center"/>
    </x:xf>
    <x:xf numFmtId="0" fontId="0" fillId="0" borderId="2" xfId="0"/>
    <x:xf numFmtId="0" fontId="4" fillId="4" borderId="2" xfId="0" applyAlignment="1">
      <x:alignment horizontal="left" vertical="center"/>
    </x:xf>
    <x:xf numFmtId="0" fontId="5" fillId="5" borderId="2" xfId="0" applyAlignment="1">
      <x:alignment horizontal="left" vertical="center"/>
    </x:xf>
    <x:xf numFmtId="164" fontId="7" fillId="6" borderId="2" xfId="0" applyAlignment="1">
      <x:alignment horizontal="center" vertical="center"/>
    </x:xf>
    <x:xf numFmtId="165" fontId="7" fillId="6" borderId="2" xfId="0" applyAlignment="1">
      <x:alignment horizontal="center" vertical="center"/>
    </x:xf>
    <x:xf numFmtId="0" fontId="4" fillId="4" borderId="1" xfId="0" applyAlignment="1">
      <x:alignment horizontal="left" vertical="center"/>
    </x:xf>
    <x:xf numFmtId="0" fontId="5" fillId="5" borderId="1" xfId="0" applyAlignment="1">
      <x:alignment horizontal="left" vertical="center"/>
    </x:xf>
    <x:xf numFmtId="0" fontId="8" fillId="3" borderId="2" xfId="0" applyAlignment="1">
      <x:alignment horizontal="center" vertical="center"/>
    </x:xf>
    <x:xf numFmtId="0" fontId="9" fillId="7" borderId="2" xfId="0" applyAlignment="1">
      <x:alignment horizontal="left" vertical="center"/>
    </x:xf>
    <x:xf numFmtId="166" fontId="5" fillId="5" borderId="2" xfId="0" applyAlignment="1">
      <x:alignment horizontal="right" vertical="center"/>
    </x:xf>
    <x:xf numFmtId="166" fontId="9" fillId="0" borderId="2" xfId="0" applyAlignment="1">
      <x:alignment horizontal="right" vertical="center"/>
    </x:xf>
    <x:xf numFmtId="167" fontId="9" fillId="0" borderId="2" xfId="0" applyAlignment="1">
      <x:alignment horizontal="right" vertical="center"/>
    </x:xf>
    <x:xf numFmtId="0" fontId="4" fillId="7" borderId="2" xfId="0"/>
    <x:xf numFmtId="0" fontId="10" fillId="0" borderId="2" xfId="0" applyAlignment="1">
      <x:alignment horizontal="left" vertical="center"/>
    </x:xf>
    <x:xf numFmtId="0" fontId="9" fillId="8" borderId="2" xfId="0" applyAlignment="1">
      <x:alignment horizontal="left" vertical="center"/>
    </x:xf>
    <x:xf numFmtId="0" fontId="4" fillId="8" borderId="2" xfId="0"/>
    <x:xf numFmtId="0" fontId="4" fillId="7" borderId="2" xfId="0" applyAlignment="1">
      <x:alignment horizontal="left" vertical="center"/>
    </x:xf>
    <x:xf numFmtId="166" fontId="9" fillId="7" borderId="2" xfId="0" applyAlignment="1">
      <x:alignment horizontal="right" vertical="center"/>
    </x:xf>
    <x:xf numFmtId="0" fontId="4" fillId="0" borderId="2" xfId="0" applyAlignment="1">
      <x:alignment horizontal="left" vertical="center"/>
    </x:xf>
    <x:xf numFmtId="0" fontId="0" fillId="6" borderId="2" xfId="0"/>
    <x:xf numFmtId="0" fontId="4" fillId="9" borderId="2" xfId="0" applyAlignment="1">
      <x:alignment horizontal="left" vertical="center"/>
    </x:xf>
    <x:xf numFmtId="166" fontId="5" fillId="9" borderId="2" xfId="0" applyAlignment="1">
      <x:alignment horizontal="right" vertical="center"/>
    </x:xf>
    <x:xf numFmtId="167" fontId="9" fillId="9" borderId="2" xfId="0" applyAlignment="1">
      <x:alignment horizontal="right" vertical="center"/>
    </x:xf>
    <x:xf numFmtId="0" fontId="9" fillId="0" borderId="2" xfId="0" applyAlignment="1">
      <x:alignment horizontal="left" vertical="center"/>
    </x:xf>
    <x:xf numFmtId="0" fontId="4" fillId="4" borderId="2" xfId="0"/>
    <x:xf numFmtId="166" fontId="9" fillId="4" borderId="2" xfId="0" applyAlignment="1">
      <x:alignment horizontal="right" vertical="center"/>
    </x:xf>
    <x:xf numFmtId="0" fontId="0" fillId="4" borderId="2" xfId="0"/>
    <x:xf numFmtId="0" fontId="9" fillId="7" borderId="2" xfId="0" applyAlignment="1">
      <x:alignment vertical="top" wrapText="1"/>
    </x:xf>
    <x:xf numFmtId="0" fontId="10" fillId="4" borderId="1" xfId="0" applyAlignment="1">
      <x:alignment horizontal="left" vertical="center"/>
    </x:xf>
    <x:xf numFmtId="0" fontId="0" fillId="0" borderId="1" xfId="0"/>
    <x:xf numFmtId="168" fontId="9" fillId="4" borderId="1" xfId="0" applyAlignment="1">
      <x:alignment horizontal="right" vertical="center"/>
    </x:xf>
  </x:cellXfs>
  <x:cellStyles count="1">
    <x:cellStyle name="Normal" xfId="0"/>
  </x:cellStyles>
  <x:dxfs count="2">
    <x:dxf>
      <x:fill>
        <x:patternFill>
          <x:bgColor rgb="00FEE2E2"/>
        </x:patternFill>
      </x:fill>
    </x:dxf>
    <x:dxf>
      <x:fill>
        <x:patternFill>
          <x:bgColor rgb="00DCFCE7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595bf3f3611646c8" /><Relationship Type="http://schemas.openxmlformats.org/officeDocument/2006/relationships/theme" Target="/xl/theme/theme1.xml" Id="R05b701d183ec49f0" /><Relationship Type="http://schemas.openxmlformats.org/officeDocument/2006/relationships/sharedStrings" Target="/xl/sharedStrings.xml" Id="Rb9e2e1283200449b" /><Relationship Type="http://schemas.openxmlformats.org/officeDocument/2006/relationships/worksheet" Target="/xl/worksheets/sheet1.xml" Id="Rf9ad342bdb574d1e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27fe753e492b4fc2" /></Relationships>
</file>

<file path=xl/drawings/charts/chart1.xml><?xml version="1.0" encoding="utf-8"?>
<c:chartSpace xmlns:c="http://schemas.openxmlformats.org/drawingml/2006/chart">
  <c:lang val="en-US"/>
  <c:chart>
    <c:plotArea>
      <c:layout/>
      <c:lineChart>
        <c:grouping val="standard"/>
        <c:varyColors val="0"/>
        <c:ser>
          <c:idx val="0"/>
          <c:order val="0"/>
          <c:tx>
            <c:strRef>
              <c:f>'OnePage'!B21</c:f>
              <c:strCache>
                <c:ptCount val="1"/>
                <c:pt idx="0">
                  <c:v/>
                </c:pt>
              </c:strCache>
            </c:strRef>
          </c:tx>
          <c:spPr>
            <a:ln xmlns:a="http://schemas.openxmlformats.org/drawingml/2006/main"/>
          </c:spPr>
          <c:marker>
            <c:symbol val="none"/>
          </c:marker>
          <c:cat>
            <c:strRef>
              <c:f>'OnePage'!$A$22:$A$27</c:f>
              <c:strCache>
                <c:ptCount val="0"/>
              </c:strCache>
            </c:strRef>
          </c:cat>
          <c:val>
            <c:numRef>
              <c:f>'OnePage'!$B$22:$B$27</c:f>
              <c:numCache>
                <c:formatCode/>
                <c:ptCount val="0"/>
              </c:numCache>
            </c:numRef>
          </c:val>
          <c:smooth val="0"/>
        </c:ser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numFmt formatCode=""/>
        <c:majorTickMark val="none"/>
        <c:minorTickMark val="none"/>
        <c:tickLblPos val="nextTo"/>
        <c:crossAx val="48650112"/>
        <c:crosses val="autoZero"/>
        <c:crossBetween val="between"/>
      </c:valAx>
    </c:plotArea>
    <c:plotVisOnly val="1"/>
  </c:chart>
</c:chartSpace>
</file>

<file path=xl/drawings/drawing1.xml><?xml version="1.0" encoding="utf-8"?>
<xdr:wsDr xmlns:xdr="http://schemas.openxmlformats.org/drawingml/2006/spreadsheetDrawing">
  <xdr:twoCellAnchor>
    <xdr:from>
      <xdr:col>2</xdr:col>
      <xdr:colOff>0</xdr:colOff>
      <xdr:row>20</xdr:row>
      <xdr:rowOff>0</xdr:rowOff>
    </xdr:from>
    <xdr:to>
      <xdr:col>2</xdr:col>
      <xdr:colOff>0</xdr:colOff>
      <xdr:row>10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27fe753e492b4fc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0ca1eac4b7ec4390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8" customWidth="1"/>
    <x:col min="2" max="2" width="20" customWidth="1"/>
    <x:col min="3" max="3" width="14" customWidth="1"/>
    <x:col min="4" max="4" width="14" customWidth="1"/>
    <x:col min="5" max="5" width="2" customWidth="1"/>
    <x:col min="6" max="6" width="16" customWidth="1"/>
    <x:col min="7" max="7" width="16" customWidth="1"/>
    <x:col min="8" max="8" width="16" customWidth="1"/>
    <x:col min="9" max="9" width="16" customWidth="1"/>
    <x:col min="10" max="10" width="16" customWidth="1"/>
    <x:col min="11" max="11" width="16" customWidth="1"/>
    <x:col min="12" max="12" width="16" customWidth="1"/>
  </x:cols>
  <x:sheetData>
    <x:row r="1" ht="34" customHeight="1">
      <x:c r="A1" s="1" t="inlineStr">
        <x:is>
          <x:t xml:space="preserve">Reporting comptable — One Page</x:t>
        </x:is>
      </x:c>
      <x:c r="B1" s="2" t="n"/>
      <x:c r="C1" s="2" t="n"/>
      <x:c r="D1" s="2" t="n"/>
      <x:c r="E1" s="2" t="n"/>
      <x:c r="F1" s="2" t="n"/>
      <x:c r="G1" s="2" t="n"/>
      <x:c r="H1" s="2" t="n"/>
      <x:c r="I1" s="2" t="n"/>
      <x:c r="J1" s="2" t="n"/>
      <x:c r="K1" s="2" t="n"/>
      <x:c r="L1" s="2" t="n"/>
    </x:row>
    <x:row r="2" ht="22" customHeight="1">
      <x:c r="A2" s="3" t="inlineStr">
        <x:is>
          <x:t xml:space="preserve">Synthèse mensuelle : performance, trésorerie, BFR, clients/fournisseurs, actions</x:t>
        </x:is>
      </x:c>
      <x:c r="B2" s="4" t="n"/>
      <x:c r="C2" s="4" t="n"/>
      <x:c r="D2" s="4" t="n"/>
      <x:c r="E2" s="4" t="n"/>
      <x:c r="F2" s="4" t="n"/>
      <x:c r="G2" s="4" t="n"/>
      <x:c r="H2" s="4" t="n"/>
      <x:c r="I2" s="4" t="n"/>
      <x:c r="J2" s="4" t="n"/>
      <x:c r="K2" s="4" t="n"/>
      <x:c r="L2" s="4" t="n"/>
    </x:row>
    <x:row r="3" ht="18" customHeight="1"/>
    <x:row r="4" ht="18" customHeight="1">
      <x:c r="A4" s="5" t="inlineStr">
        <x:is>
          <x:t xml:space="preserve">Paramètres</x:t>
        </x:is>
      </x:c>
      <x:c r="B4" s="6" t="n"/>
      <x:c r="C4" s="6" t="n"/>
      <x:c r="D4" s="6" t="n"/>
      <x:c r="F4" s="7" t="inlineStr">
        <x:is>
          <x:t xml:space="preserve">Trésorerie nette</x:t>
        </x:is>
      </x:c>
      <x:c r="G4" s="8" t="n"/>
      <x:c r="H4" s="7" t="inlineStr">
        <x:is>
          <x:t xml:space="preserve">CA (M)</x:t>
        </x:is>
      </x:c>
      <x:c r="I4" s="8" t="n"/>
      <x:c r="J4" s="7" t="inlineStr">
        <x:is>
          <x:t xml:space="preserve">Résultat net (M)</x:t>
        </x:is>
      </x:c>
      <x:c r="K4" s="8" t="n"/>
      <x:c r="L4" s="7" t="inlineStr">
        <x:is>
          <x:t xml:space="preserve">DSO</x:t>
        </x:is>
      </x:c>
    </x:row>
    <x:row r="5" ht="22" customHeight="1">
      <x:c r="A5" s="9" t="inlineStr">
        <x:is>
          <x:t xml:space="preserve">Société</x:t>
        </x:is>
      </x:c>
      <x:c r="B5" s="10" t="inlineStr">
        <x:is>
          <x:t xml:space="preserve">Votre Société</x:t>
        </x:is>
      </x:c>
      <x:c r="C5" s="8" t="n"/>
      <x:c r="D5" s="8" t="n"/>
      <x:c r="F5" s="11">
        <x:f>B27</x:f>
        <x:v>125000</x:v>
      </x:c>
      <x:c r="G5" s="8" t="n"/>
      <x:c r="H5" s="11">
        <x:f>B11</x:f>
        <x:v>240000</x:v>
      </x:c>
      <x:c r="I5" s="8" t="n"/>
      <x:c r="J5" s="11">
        <x:f>B19</x:f>
        <x:v>8000</x:v>
      </x:c>
      <x:c r="K5" s="8" t="n"/>
      <x:c r="L5" s="12">
        <x:f>IF(B11=0,"-",I22/B11*30)</x:f>
        <x:v>14.75</x:v>
      </x:c>
    </x:row>
    <x:row r="6" ht="22" customHeight="1">
      <x:c r="A6" s="9" t="inlineStr">
        <x:is>
          <x:t xml:space="preserve">Période (MM/AAAA)</x:t>
        </x:is>
      </x:c>
      <x:c r="B6" s="10" t="inlineStr">
        <x:is>
          <x:t xml:space="preserve">02/2026</x:t>
        </x:is>
      </x:c>
      <x:c r="C6" s="8" t="n"/>
      <x:c r="D6" s="8" t="n"/>
      <x:c r="F6" s="8" t="n"/>
      <x:c r="G6" s="8" t="n"/>
      <x:c r="H6" s="8" t="n"/>
      <x:c r="I6" s="8" t="n"/>
      <x:c r="J6" s="8" t="n"/>
      <x:c r="K6" s="8" t="n"/>
      <x:c r="L6" s="8" t="n"/>
    </x:row>
    <x:row r="7" ht="22" customHeight="1">
      <x:c r="A7" s="9" t="inlineStr">
        <x:is>
          <x:t xml:space="preserve">Devise</x:t>
        </x:is>
      </x:c>
      <x:c r="B7" s="10" t="inlineStr">
        <x:is>
          <x:t xml:space="preserve">EUR</x:t>
        </x:is>
      </x:c>
      <x:c r="C7" s="8" t="n"/>
      <x:c r="D7" s="8" t="n"/>
      <x:c r="F7" s="8" t="n"/>
      <x:c r="G7" s="8" t="n"/>
      <x:c r="H7" s="8" t="n"/>
      <x:c r="I7" s="8" t="n"/>
      <x:c r="J7" s="8" t="n"/>
      <x:c r="K7" s="8" t="n"/>
      <x:c r="L7" s="8" t="n"/>
    </x:row>
    <x:row r="8" ht="18" customHeight="1">
      <x:c r="A8" s="13" t="inlineStr">
        <x:is>
          <x:t xml:space="preserve">Responsable</x:t>
        </x:is>
      </x:c>
      <x:c r="B8" s="14" t="inlineStr">
        <x:is>
          <x:t xml:space="preserve">Nom Prénom</x:t>
        </x:is>
      </x:c>
    </x:row>
    <x:row r="9" ht="18" customHeight="1">
      <x:c r="A9" s="5" t="inlineStr">
        <x:is>
          <x:t xml:space="preserve">Compte de résultat — synthèse</x:t>
        </x:is>
      </x:c>
      <x:c r="B9" s="6" t="n"/>
      <x:c r="C9" s="6" t="n"/>
      <x:c r="D9" s="6" t="n"/>
      <x:c r="E9" s="6" t="n"/>
      <x:c r="F9" s="6" t="n"/>
      <x:c r="H9" s="5" t="inlineStr">
        <x:is>
          <x:t xml:space="preserve">Bilan — points clés</x:t>
        </x:is>
      </x:c>
      <x:c r="I9" s="6" t="n"/>
      <x:c r="J9" s="6" t="n"/>
      <x:c r="K9" s="6" t="n"/>
      <x:c r="L9" s="6" t="n"/>
    </x:row>
    <x:row r="10" ht="18" customHeight="1">
      <x:c r="A10" s="15" t="inlineStr">
        <x:is>
          <x:t xml:space="preserve">Poste</x:t>
        </x:is>
      </x:c>
      <x:c r="B10" s="15" t="inlineStr">
        <x:is>
          <x:t xml:space="preserve">Réel (M)</x:t>
        </x:is>
      </x:c>
      <x:c r="C10" s="15" t="inlineStr">
        <x:is>
          <x:t xml:space="preserve">Budget (M)</x:t>
        </x:is>
      </x:c>
      <x:c r="D10" s="15" t="inlineStr">
        <x:is>
          <x:t xml:space="preserve">Écart</x:t>
        </x:is>
      </x:c>
      <x:c r="E10" s="15" t="inlineStr">
        <x:is>
          <x:t xml:space="preserve">Écart %</x:t>
        </x:is>
      </x:c>
      <x:c r="F10" s="15" t="inlineStr">
        <x:is>
          <x:t xml:space="preserve">YTD Réel</x:t>
        </x:is>
      </x:c>
      <x:c r="H10" s="15" t="inlineStr">
        <x:is>
          <x:t xml:space="preserve">Indicateur</x:t>
        </x:is>
      </x:c>
      <x:c r="I10" s="15" t="inlineStr">
        <x:is>
          <x:t xml:space="preserve">Valeur</x:t>
        </x:is>
      </x:c>
      <x:c r="J10" s="15" t="inlineStr">
        <x:is>
          <x:t xml:space="preserve">Commentaire</x:t>
        </x:is>
      </x:c>
      <x:c r="K10" s="8" t="n"/>
      <x:c r="L10" s="8" t="n"/>
    </x:row>
    <x:row r="11" ht="18" customHeight="1">
      <x:c r="A11" s="16" t="inlineStr">
        <x:is>
          <x:t xml:space="preserve">Chiffre d'affaires</x:t>
        </x:is>
      </x:c>
      <x:c r="B11" s="17" t="n">
        <x:v>240000</x:v>
      </x:c>
      <x:c r="C11" s="17" t="n">
        <x:v>230000</x:v>
      </x:c>
      <x:c r="D11" s="18">
        <x:f>B11-C11</x:f>
        <x:v>10000</x:v>
      </x:c>
      <x:c r="E11" s="19">
        <x:f>IF(C11=0,"-",D11/C11)</x:f>
        <x:v>0.043478260869565216</x:v>
      </x:c>
      <x:c r="F11" s="18">
        <x:f>B11*12</x:f>
        <x:v>2880000</x:v>
      </x:c>
      <x:c r="H11" s="20" t="inlineStr">
        <x:is>
          <x:t xml:space="preserve">Actif total</x:t>
        </x:is>
      </x:c>
      <x:c r="I11" s="17" t="n">
        <x:v>850000</x:v>
      </x:c>
      <x:c r="J11" s="21" t="inlineStr">
        <x:is>
          <x:t xml:space="preserve"/>
        </x:is>
      </x:c>
      <x:c r="K11" s="8" t="n"/>
      <x:c r="L11" s="8" t="n"/>
    </x:row>
    <x:row r="12" ht="18" customHeight="1">
      <x:c r="A12" s="22" t="inlineStr">
        <x:is>
          <x:t xml:space="preserve">Coût des ventes</x:t>
        </x:is>
      </x:c>
      <x:c r="B12" s="17" t="n">
        <x:v>-98000</x:v>
      </x:c>
      <x:c r="C12" s="17" t="n">
        <x:v>-95000</x:v>
      </x:c>
      <x:c r="D12" s="18">
        <x:f>B12-C12</x:f>
        <x:v>-3000</x:v>
      </x:c>
      <x:c r="E12" s="19">
        <x:f>IF(C12=0,"-",D12/C12)</x:f>
        <x:v>0.031578947368421054</x:v>
      </x:c>
      <x:c r="F12" s="18">
        <x:f>B12*12</x:f>
        <x:v>-1176000</x:v>
      </x:c>
      <x:c r="H12" s="23" t="inlineStr">
        <x:is>
          <x:t xml:space="preserve">Capitaux propres</x:t>
        </x:is>
      </x:c>
      <x:c r="I12" s="17" t="n">
        <x:v>320000</x:v>
      </x:c>
      <x:c r="J12" s="21" t="inlineStr">
        <x:is>
          <x:t xml:space="preserve"/>
        </x:is>
      </x:c>
      <x:c r="K12" s="8" t="n"/>
      <x:c r="L12" s="8" t="n"/>
    </x:row>
    <x:row r="13" ht="18" customHeight="1">
      <x:c r="A13" s="24" t="inlineStr">
        <x:is>
          <x:t xml:space="preserve">Marge brute</x:t>
        </x:is>
      </x:c>
      <x:c r="B13" s="18">
        <x:f>B11+B12</x:f>
        <x:v>142000</x:v>
      </x:c>
      <x:c r="C13" s="18">
        <x:f>C11+C12</x:f>
        <x:v>135000</x:v>
      </x:c>
      <x:c r="D13" s="18">
        <x:f>B13-C13</x:f>
        <x:v>7000</x:v>
      </x:c>
      <x:c r="E13" s="19">
        <x:f>IF(C13=0,"-",D13/C13)</x:f>
        <x:v>0.05185185185185185</x:v>
      </x:c>
      <x:c r="F13" s="18">
        <x:f>B13*12</x:f>
        <x:v>1704000</x:v>
      </x:c>
      <x:c r="H13" s="20" t="inlineStr">
        <x:is>
          <x:t xml:space="preserve">Dettes totales</x:t>
        </x:is>
      </x:c>
      <x:c r="I13" s="17" t="n">
        <x:v>530000</x:v>
      </x:c>
      <x:c r="J13" s="21" t="inlineStr">
        <x:is>
          <x:t xml:space="preserve"/>
        </x:is>
      </x:c>
      <x:c r="K13" s="8" t="n"/>
      <x:c r="L13" s="8" t="n"/>
    </x:row>
    <x:row r="14" ht="18" customHeight="1">
      <x:c r="A14" s="22" t="inlineStr">
        <x:is>
          <x:t xml:space="preserve">Charges d'exploitation</x:t>
        </x:is>
      </x:c>
      <x:c r="B14" s="17" t="n">
        <x:v>-110000</x:v>
      </x:c>
      <x:c r="C14" s="17" t="n">
        <x:v>-108000</x:v>
      </x:c>
      <x:c r="D14" s="18">
        <x:f>B14-C14</x:f>
        <x:v>-2000</x:v>
      </x:c>
      <x:c r="E14" s="19">
        <x:f>IF(C14=0,"-",D14/C14)</x:f>
        <x:v>0.018518518518518517</x:v>
      </x:c>
      <x:c r="F14" s="18">
        <x:f>B14*12</x:f>
        <x:v>-1320000</x:v>
      </x:c>
      <x:c r="H14" s="23" t="inlineStr">
        <x:is>
          <x:t xml:space="preserve">BFR (approx.)</x:t>
        </x:is>
      </x:c>
      <x:c r="I14" s="25">
        <x:f>I22-J22</x:f>
        <x:v>26000</x:v>
      </x:c>
      <x:c r="J14" s="21" t="inlineStr">
        <x:is>
          <x:t xml:space="preserve">Clients + Stocks − Fournisseurs</x:t>
        </x:is>
      </x:c>
      <x:c r="K14" s="8" t="n"/>
      <x:c r="L14" s="8" t="n"/>
    </x:row>
    <x:row r="15" ht="18" customHeight="1">
      <x:c r="A15" s="24" t="inlineStr">
        <x:is>
          <x:t xml:space="preserve">EBITDA</x:t>
        </x:is>
      </x:c>
      <x:c r="B15" s="18">
        <x:f>B13+B14</x:f>
        <x:v>32000</x:v>
      </x:c>
      <x:c r="C15" s="18">
        <x:f>C13+C14</x:f>
        <x:v>27000</x:v>
      </x:c>
      <x:c r="D15" s="18">
        <x:f>B15-C15</x:f>
        <x:v>5000</x:v>
      </x:c>
      <x:c r="E15" s="19">
        <x:f>IF(C15=0,"-",D15/C15)</x:f>
        <x:v>0.18518518518518517</x:v>
      </x:c>
      <x:c r="F15" s="18">
        <x:f>B15*12</x:f>
        <x:v>384000</x:v>
      </x:c>
    </x:row>
    <x:row r="16" ht="18" customHeight="1">
      <x:c r="A16" s="22" t="inlineStr">
        <x:is>
          <x:t xml:space="preserve">Amortissements</x:t>
        </x:is>
      </x:c>
      <x:c r="B16" s="17" t="n">
        <x:v>-12000</x:v>
      </x:c>
      <x:c r="C16" s="17" t="n">
        <x:v>-12000</x:v>
      </x:c>
      <x:c r="D16" s="18">
        <x:f>B16-C16</x:f>
        <x:v>0</x:v>
      </x:c>
      <x:c r="E16" s="19">
        <x:f>IF(C16=0,"-",D16/C16)</x:f>
        <x:v>0</x:v>
      </x:c>
      <x:c r="F16" s="18">
        <x:f>B16*12</x:f>
        <x:v>-144000</x:v>
      </x:c>
      <x:c r="H16" s="5" t="inlineStr">
        <x:is>
          <x:t xml:space="preserve">Clients &amp; Fournisseurs — aging</x:t>
        </x:is>
      </x:c>
      <x:c r="I16" s="6" t="n"/>
      <x:c r="J16" s="6" t="n"/>
      <x:c r="K16" s="6" t="n"/>
      <x:c r="L16" s="6" t="n"/>
    </x:row>
    <x:row r="17" ht="18" customHeight="1">
      <x:c r="A17" s="24" t="inlineStr">
        <x:is>
          <x:t xml:space="preserve">EBIT</x:t>
        </x:is>
      </x:c>
      <x:c r="B17" s="18">
        <x:f>B15+B16</x:f>
        <x:v>20000</x:v>
      </x:c>
      <x:c r="C17" s="18">
        <x:f>C15+C16</x:f>
        <x:v>15000</x:v>
      </x:c>
      <x:c r="D17" s="18">
        <x:f>B17-C17</x:f>
        <x:v>5000</x:v>
      </x:c>
      <x:c r="E17" s="19">
        <x:f>IF(C17=0,"-",D17/C17)</x:f>
        <x:v>0.3333333333333333</x:v>
      </x:c>
      <x:c r="F17" s="18">
        <x:f>B17*12</x:f>
        <x:v>240000</x:v>
      </x:c>
      <x:c r="H17" s="15" t="inlineStr">
        <x:is>
          <x:t xml:space="preserve">Tranche</x:t>
        </x:is>
      </x:c>
      <x:c r="I17" s="15" t="inlineStr">
        <x:is>
          <x:t xml:space="preserve">Clients</x:t>
        </x:is>
      </x:c>
      <x:c r="J17" s="15" t="inlineStr">
        <x:is>
          <x:t xml:space="preserve">Fournisseurs</x:t>
        </x:is>
      </x:c>
      <x:c r="K17" s="15" t="inlineStr">
        <x:is>
          <x:t xml:space="preserve">Clients %</x:t>
        </x:is>
      </x:c>
      <x:c r="L17" s="15" t="inlineStr">
        <x:is>
          <x:t xml:space="preserve">Fournisseurs %</x:t>
        </x:is>
      </x:c>
    </x:row>
    <x:row r="18" ht="18" customHeight="1">
      <x:c r="A18" s="22" t="inlineStr">
        <x:is>
          <x:t xml:space="preserve">Impôts</x:t>
        </x:is>
      </x:c>
      <x:c r="B18" s="17" t="n">
        <x:v>-12000</x:v>
      </x:c>
      <x:c r="C18" s="17" t="n">
        <x:v>-11000</x:v>
      </x:c>
      <x:c r="D18" s="18">
        <x:f>B18-C18</x:f>
        <x:v>-1000</x:v>
      </x:c>
      <x:c r="E18" s="19">
        <x:f>IF(C18=0,"-",D18/C18)</x:f>
        <x:v>0.09090909090909091</x:v>
      </x:c>
      <x:c r="F18" s="18">
        <x:f>B18*12</x:f>
        <x:v>-144000</x:v>
      </x:c>
      <x:c r="H18" s="26" t="inlineStr">
        <x:is>
          <x:t xml:space="preserve">0-30j</x:t>
        </x:is>
      </x:c>
      <x:c r="I18" s="17" t="n">
        <x:v>82000</x:v>
      </x:c>
      <x:c r="J18" s="17" t="n">
        <x:v>64000</x:v>
      </x:c>
      <x:c r="K18" s="19">
        <x:f>IF(SUM($I$18:$I$21)=0,"-",I18/SUM($I$18:$I$21))</x:f>
        <x:v>0.6949152542372882</x:v>
      </x:c>
      <x:c r="L18" s="19">
        <x:f>IF(SUM($J$18:$J$21)=0,"-",J18/SUM($J$18:$J$21))</x:f>
        <x:v>0.6956521739130435</x:v>
      </x:c>
    </x:row>
    <x:row r="19" ht="18" customHeight="1">
      <x:c r="A19" s="24" t="inlineStr">
        <x:is>
          <x:t xml:space="preserve">Résultat net</x:t>
        </x:is>
      </x:c>
      <x:c r="B19" s="18">
        <x:f>B17+B18</x:f>
        <x:v>8000</x:v>
      </x:c>
      <x:c r="C19" s="18">
        <x:f>C17+C18</x:f>
        <x:v>4000</x:v>
      </x:c>
      <x:c r="D19" s="18">
        <x:f>B19-C19</x:f>
        <x:v>4000</x:v>
      </x:c>
      <x:c r="E19" s="19">
        <x:f>IF(C19=0,"-",D19/C19)</x:f>
        <x:v>1</x:v>
      </x:c>
      <x:c r="F19" s="18">
        <x:f>B19*12</x:f>
        <x:v>96000</x:v>
      </x:c>
      <x:c r="H19" s="26" t="inlineStr">
        <x:is>
          <x:t xml:space="preserve">31-60j</x:t>
        </x:is>
      </x:c>
      <x:c r="I19" s="17" t="n">
        <x:v>21000</x:v>
      </x:c>
      <x:c r="J19" s="17" t="n">
        <x:v>18000</x:v>
      </x:c>
      <x:c r="K19" s="19">
        <x:f>IF(SUM($I$18:$I$21)=0,"-",I19/SUM($I$18:$I$21))</x:f>
        <x:v>0.17796610169491525</x:v>
      </x:c>
      <x:c r="L19" s="19">
        <x:f>IF(SUM($J$18:$J$21)=0,"-",J19/SUM($J$18:$J$21))</x:f>
        <x:v>0.1956521739130435</x:v>
      </x:c>
    </x:row>
    <x:row r="20" ht="18" customHeight="1">
      <x:c r="A20" s="5" t="inlineStr">
        <x:is>
          <x:t xml:space="preserve">Trésorerie — tendance (6 mois)</x:t>
        </x:is>
      </x:c>
      <x:c r="B20" s="6" t="n"/>
      <x:c r="C20" s="6" t="n"/>
      <x:c r="D20" s="6" t="n"/>
      <x:c r="E20" s="6" t="n"/>
      <x:c r="F20" s="6" t="n"/>
      <x:c r="H20" s="26" t="inlineStr">
        <x:is>
          <x:t xml:space="preserve">61-90j</x:t>
        </x:is>
      </x:c>
      <x:c r="I20" s="17" t="n">
        <x:v>9000</x:v>
      </x:c>
      <x:c r="J20" s="17" t="n">
        <x:v>7000</x:v>
      </x:c>
      <x:c r="K20" s="19">
        <x:f>IF(SUM($I$18:$I$21)=0,"-",I20/SUM($I$18:$I$21))</x:f>
        <x:v>0.07627118644067797</x:v>
      </x:c>
      <x:c r="L20" s="19">
        <x:f>IF(SUM($J$18:$J$21)=0,"-",J20/SUM($J$18:$J$21))</x:f>
        <x:v>0.07608695652173914</x:v>
      </x:c>
    </x:row>
    <x:row r="21" ht="18" customHeight="1">
      <x:c r="A21" s="15" t="inlineStr">
        <x:is>
          <x:t xml:space="preserve">Mois</x:t>
        </x:is>
      </x:c>
      <x:c r="B21" s="15" t="inlineStr">
        <x:is>
          <x:t xml:space="preserve">Trésorerie</x:t>
        </x:is>
      </x:c>
      <x:c r="C21" s="27" t="n"/>
      <x:c r="D21" s="27" t="n"/>
      <x:c r="E21" s="27" t="n"/>
      <x:c r="F21" s="27" t="n"/>
      <x:c r="H21" s="28" t="inlineStr">
        <x:is>
          <x:t xml:space="preserve">&gt;90j</x:t>
        </x:is>
      </x:c>
      <x:c r="I21" s="29" t="n">
        <x:v>6000</x:v>
      </x:c>
      <x:c r="J21" s="29" t="n">
        <x:v>3000</x:v>
      </x:c>
      <x:c r="K21" s="30">
        <x:f>IF(SUM($I$18:$I$21)=0,"-",I21/SUM($I$18:$I$21))</x:f>
        <x:v>0.05084745762711865</x:v>
      </x:c>
      <x:c r="L21" s="30">
        <x:f>IF(SUM($J$18:$J$21)=0,"-",J21/SUM($J$18:$J$21))</x:f>
        <x:v>0.03260869565217391</x:v>
      </x:c>
    </x:row>
    <x:row r="22" ht="18" customHeight="1">
      <x:c r="A22" s="31" t="inlineStr">
        <x:is>
          <x:t xml:space="preserve">09/2025</x:t>
        </x:is>
      </x:c>
      <x:c r="B22" s="17" t="n">
        <x:v>98000</x:v>
      </x:c>
      <x:c r="C22" s="27" t="n"/>
      <x:c r="D22" s="27" t="n"/>
      <x:c r="E22" s="27" t="n"/>
      <x:c r="F22" s="27" t="n"/>
      <x:c r="H22" s="32" t="inlineStr">
        <x:is>
          <x:t xml:space="preserve">Total</x:t>
        </x:is>
      </x:c>
      <x:c r="I22" s="33">
        <x:f>SUM(I18:I21)</x:f>
        <x:v>118000</x:v>
      </x:c>
      <x:c r="J22" s="33">
        <x:f>SUM(J18:J21)</x:f>
        <x:v>92000</x:v>
      </x:c>
      <x:c r="K22" s="34" t="n"/>
      <x:c r="L22" s="34" t="n"/>
    </x:row>
    <x:row r="23" ht="18" customHeight="1">
      <x:c r="A23" s="31" t="inlineStr">
        <x:is>
          <x:t xml:space="preserve">10/2025</x:t>
        </x:is>
      </x:c>
      <x:c r="B23" s="17" t="n">
        <x:v>112000</x:v>
      </x:c>
      <x:c r="C23" s="27" t="n"/>
      <x:c r="D23" s="27" t="n"/>
      <x:c r="E23" s="27" t="n"/>
      <x:c r="F23" s="27" t="n"/>
    </x:row>
    <x:row r="24" ht="18" customHeight="1">
      <x:c r="A24" s="31" t="inlineStr">
        <x:is>
          <x:t xml:space="preserve">11/2025</x:t>
        </x:is>
      </x:c>
      <x:c r="B24" s="17" t="n">
        <x:v>105000</x:v>
      </x:c>
      <x:c r="C24" s="27" t="n"/>
      <x:c r="D24" s="27" t="n"/>
      <x:c r="E24" s="27" t="n"/>
      <x:c r="F24" s="27" t="n"/>
    </x:row>
    <x:row r="25" ht="18" customHeight="1">
      <x:c r="A25" s="31" t="inlineStr">
        <x:is>
          <x:t xml:space="preserve">12/2025</x:t>
        </x:is>
      </x:c>
      <x:c r="B25" s="17" t="n">
        <x:v>118000</x:v>
      </x:c>
      <x:c r="C25" s="27" t="n"/>
      <x:c r="D25" s="27" t="n"/>
      <x:c r="E25" s="27" t="n"/>
      <x:c r="F25" s="27" t="n"/>
    </x:row>
    <x:row r="26" ht="18" customHeight="1">
      <x:c r="A26" s="31" t="inlineStr">
        <x:is>
          <x:t xml:space="preserve">01/2026</x:t>
        </x:is>
      </x:c>
      <x:c r="B26" s="17" t="n">
        <x:v>121000</x:v>
      </x:c>
      <x:c r="C26" s="27" t="n"/>
      <x:c r="D26" s="27" t="n"/>
      <x:c r="E26" s="27" t="n"/>
      <x:c r="F26" s="27" t="n"/>
    </x:row>
    <x:row r="27" ht="18" customHeight="1">
      <x:c r="A27" s="31" t="inlineStr">
        <x:is>
          <x:t xml:space="preserve">02/2026</x:t>
        </x:is>
      </x:c>
      <x:c r="B27" s="17" t="n">
        <x:v>125000</x:v>
      </x:c>
      <x:c r="C27" s="27" t="n"/>
      <x:c r="D27" s="27" t="n"/>
      <x:c r="E27" s="27" t="n"/>
      <x:c r="F27" s="27" t="n"/>
    </x:row>
    <x:row r="28" ht="18" customHeight="1">
      <x:c r="A28" s="8" t="n"/>
      <x:c r="B28" s="8" t="n"/>
      <x:c r="C28" s="27" t="n"/>
      <x:c r="D28" s="27" t="n"/>
      <x:c r="E28" s="27" t="n"/>
      <x:c r="F28" s="27" t="n"/>
    </x:row>
    <x:row r="29" ht="18" customHeight="1"/>
    <x:row r="30" ht="18" customHeight="1">
      <x:c r="A30" s="5" t="inlineStr">
        <x:is>
          <x:t xml:space="preserve">Commentaires &amp; plan d’action</x:t>
        </x:is>
      </x:c>
      <x:c r="B30" s="6" t="n"/>
      <x:c r="C30" s="6" t="n"/>
      <x:c r="D30" s="6" t="n"/>
      <x:c r="E30" s="6" t="n"/>
      <x:c r="F30" s="6" t="n"/>
      <x:c r="G30" s="6" t="n"/>
      <x:c r="H30" s="6" t="n"/>
      <x:c r="I30" s="6" t="n"/>
      <x:c r="J30" s="6" t="n"/>
      <x:c r="K30" s="6" t="n"/>
      <x:c r="L30" s="6" t="n"/>
    </x:row>
    <x:row r="31" ht="24" customHeight="1">
      <x:c r="A31" s="35" t="inlineStr">
        <x:is>
          <x:t xml:space="preserve">Commentaires (résumé en 5 lignes)
•
•
•
•
•</x:t>
        </x:is>
      </x:c>
      <x:c r="B31" s="8" t="n"/>
      <x:c r="C31" s="8" t="n"/>
      <x:c r="D31" s="8" t="n"/>
      <x:c r="E31" s="35" t="inlineStr">
        <x:is>
          <x:t xml:space="preserve">Risques / alertes
•
•
•</x:t>
        </x:is>
      </x:c>
      <x:c r="F31" s="8" t="n"/>
      <x:c r="G31" s="8" t="n"/>
      <x:c r="H31" s="8" t="n"/>
      <x:c r="I31" s="35" t="inlineStr">
        <x:is>
          <x:t xml:space="preserve">Actions (responsable + échéance)
1.
2.
3.</x:t>
        </x:is>
      </x:c>
      <x:c r="J31" s="8" t="n"/>
      <x:c r="K31" s="8" t="n"/>
      <x:c r="L31" s="8" t="n"/>
    </x:row>
    <x:row r="32" ht="24" customHeight="1">
      <x:c r="A32" s="8" t="n"/>
      <x:c r="B32" s="8" t="n"/>
      <x:c r="C32" s="8" t="n"/>
      <x:c r="D32" s="8" t="n"/>
      <x:c r="E32" s="8" t="n"/>
      <x:c r="F32" s="8" t="n"/>
      <x:c r="G32" s="8" t="n"/>
      <x:c r="H32" s="8" t="n"/>
      <x:c r="I32" s="8" t="n"/>
      <x:c r="J32" s="8" t="n"/>
      <x:c r="K32" s="8" t="n"/>
      <x:c r="L32" s="8" t="n"/>
    </x:row>
    <x:row r="33" ht="24" customHeight="1">
      <x:c r="A33" s="8" t="n"/>
      <x:c r="B33" s="8" t="n"/>
      <x:c r="C33" s="8" t="n"/>
      <x:c r="D33" s="8" t="n"/>
      <x:c r="E33" s="8" t="n"/>
      <x:c r="F33" s="8" t="n"/>
      <x:c r="G33" s="8" t="n"/>
      <x:c r="H33" s="8" t="n"/>
      <x:c r="I33" s="8" t="n"/>
      <x:c r="J33" s="8" t="n"/>
      <x:c r="K33" s="8" t="n"/>
      <x:c r="L33" s="8" t="n"/>
    </x:row>
    <x:row r="34" ht="24" customHeight="1">
      <x:c r="A34" s="8" t="n"/>
      <x:c r="B34" s="8" t="n"/>
      <x:c r="C34" s="8" t="n"/>
      <x:c r="D34" s="8" t="n"/>
      <x:c r="E34" s="8" t="n"/>
      <x:c r="F34" s="8" t="n"/>
      <x:c r="G34" s="8" t="n"/>
      <x:c r="H34" s="8" t="n"/>
      <x:c r="I34" s="8" t="n"/>
      <x:c r="J34" s="8" t="n"/>
      <x:c r="K34" s="8" t="n"/>
      <x:c r="L34" s="8" t="n"/>
    </x:row>
    <x:row r="35" ht="24" customHeight="1">
      <x:c r="A35" s="8" t="n"/>
      <x:c r="B35" s="8" t="n"/>
      <x:c r="C35" s="8" t="n"/>
      <x:c r="D35" s="8" t="n"/>
      <x:c r="E35" s="8" t="n"/>
      <x:c r="F35" s="8" t="n"/>
      <x:c r="G35" s="8" t="n"/>
      <x:c r="H35" s="8" t="n"/>
      <x:c r="I35" s="8" t="n"/>
      <x:c r="J35" s="8" t="n"/>
      <x:c r="K35" s="8" t="n"/>
      <x:c r="L35" s="8" t="n"/>
    </x:row>
    <x:row r="36" ht="24" customHeight="1">
      <x:c r="A36" s="8" t="n"/>
      <x:c r="B36" s="8" t="n"/>
      <x:c r="C36" s="8" t="n"/>
      <x:c r="D36" s="8" t="n"/>
      <x:c r="E36" s="8" t="n"/>
      <x:c r="F36" s="8" t="n"/>
      <x:c r="G36" s="8" t="n"/>
      <x:c r="H36" s="8" t="n"/>
      <x:c r="I36" s="8" t="n"/>
      <x:c r="J36" s="8" t="n"/>
      <x:c r="K36" s="8" t="n"/>
      <x:c r="L36" s="8" t="n"/>
    </x:row>
    <x:row r="37" ht="24" customHeight="1">
      <x:c r="A37" s="8" t="n"/>
      <x:c r="B37" s="8" t="n"/>
      <x:c r="C37" s="8" t="n"/>
      <x:c r="D37" s="8" t="n"/>
      <x:c r="E37" s="8" t="n"/>
      <x:c r="F37" s="8" t="n"/>
      <x:c r="G37" s="8" t="n"/>
      <x:c r="H37" s="8" t="n"/>
      <x:c r="I37" s="8" t="n"/>
      <x:c r="J37" s="8" t="n"/>
      <x:c r="K37" s="8" t="n"/>
      <x:c r="L37" s="8" t="n"/>
    </x:row>
    <x:row r="38" ht="18" customHeight="1"/>
    <x:row r="39" ht="18" customHeight="1"/>
    <x:row r="40" ht="18" customHeight="1">
      <x:c r="A40" s="36" t="inlineStr">
        <x:is>
          <x:t xml:space="preserve">Dernière mise à jour :</x:t>
        </x:is>
      </x:c>
      <x:c r="B40" s="37" t="n"/>
      <x:c r="C40" s="37" t="n"/>
      <x:c r="D40" s="37" t="n"/>
      <x:c r="E40" s="37" t="n"/>
      <x:c r="F40" s="37" t="n"/>
      <x:c r="G40" s="37" t="n"/>
      <x:c r="H40" s="37" t="n"/>
      <x:c r="I40" s="37" t="n"/>
      <x:c r="J40" s="38">
        <x:f>TODAY()</x:f>
        <x:v>46078</x:v>
      </x:c>
      <x:c r="K40" s="37" t="n"/>
      <x:c r="L40" s="37" t="n"/>
    </x:row>
    <x:row r="41" ht="18" customHeight="1"/>
    <x:row r="42" ht="18" customHeight="1"/>
    <x:row r="43" ht="18" customHeight="1"/>
    <x:row r="44" ht="18" customHeight="1"/>
  </x:sheetData>
  <x:mergeCells>
    <x:mergeCell ref="F4:G4"/>
    <x:mergeCell ref="H5:I7"/>
    <x:mergeCell ref="A4:D4"/>
    <x:mergeCell ref="B8:D8"/>
    <x:mergeCell ref="J5:K7"/>
    <x:mergeCell ref="H4:I4"/>
    <x:mergeCell ref="E31:H37"/>
    <x:mergeCell ref="J11:L11"/>
    <x:mergeCell ref="H9:L9"/>
    <x:mergeCell ref="A2:L2"/>
    <x:mergeCell ref="F5:G7"/>
    <x:mergeCell ref="J12:L12"/>
    <x:mergeCell ref="A20:F20"/>
    <x:mergeCell ref="B6:D6"/>
    <x:mergeCell ref="J4:K4"/>
    <x:mergeCell ref="B5:D5"/>
    <x:mergeCell ref="H16:L16"/>
    <x:mergeCell ref="A9:F9"/>
    <x:mergeCell ref="A40:I40"/>
    <x:mergeCell ref="A31:D37"/>
    <x:mergeCell ref="B7:D7"/>
    <x:mergeCell ref="I31:L37"/>
    <x:mergeCell ref="A30:L30"/>
    <x:mergeCell ref="J14:L14"/>
    <x:mergeCell ref="J13:L13"/>
    <x:mergeCell ref="A1:L1"/>
    <x:mergeCell ref="L4:L4"/>
    <x:mergeCell ref="J40:L40"/>
    <x:mergeCell ref="L5:L7"/>
  </x:mergeCells>
  <x:conditionalFormatting sqref="D11:D19">
    <x:cfRule type="cellIs" dxfId="0" priority="1" operator="lessThan">
      <x:formula>0</x:formula>
    </x:cfRule>
    <x:cfRule type="cellIs" dxfId="1" priority="2" operator="greaterThan">
      <x:formula>0</x:formula>
    </x:cfRule>
  </x:conditionalFormatting>
  <x:pageMargins left="0.7" right="0.7" top="0.75" bottom="0.75" header="0.3" footer="0.3"/>
  <x:drawing xmlns:r="http://schemas.openxmlformats.org/officeDocument/2006/relationships" r:id="R0ca1eac4b7ec4390"/>
</x:worksheet>
</file>