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76d2edbae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get détaillé" sheetId="1" r:id="R951d0a78bb664774"/>
    <x:sheet xmlns:r="http://schemas.openxmlformats.org/officeDocument/2006/relationships" name="Calcul coût &amp; TVA" sheetId="2" r:id="R1933d4808d1b47be"/>
    <x:sheet xmlns:r="http://schemas.openxmlformats.org/officeDocument/2006/relationships" name="Financement" sheetId="3" r:id="R103b9bb78a674ef2"/>
    <x:sheet xmlns:r="http://schemas.openxmlformats.org/officeDocument/2006/relationships" name="Tableau de bord" sheetId="4" r:id="R63b9f5db93904e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;[Red](#,##0);-"/>
    <x:numFmt numFmtId="201" formatCode="0.00%;[Red](0.00%);-"/>
    <x:numFmt numFmtId="202" formatCode="#,##0 [$€-fr-FR];[Red](#,##0 [$€-fr-FR]);-"/>
    <x:numFmt numFmtId="203" formatCode="#,##0.00;[Red](#,##0.00);-"/>
    <x:numFmt numFmtId="204" formatCode="#,##0.00 [$€-fr-FR];[Red](#,##0.00 [$€-fr-FR]);-"/>
  </x:numFmts>
  <x:fonts count="15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7365D"/>
      <x:name val="Carlito"/>
    </x:font>
    <x:font>
      <x:b/>
      <x:sz val="12"/>
      <x:color rgb="FFFFFFFF"/>
      <x:name val="Carlito"/>
    </x:font>
    <x:font>
      <x:b/>
      <x:sz val="11"/>
      <x:name val="Carlito"/>
    </x:font>
    <x:font>
      <x:b/>
      <x:sz val="11"/>
      <x:color rgb="FF0000FF"/>
      <x:name val="Carlito"/>
    </x:font>
    <x:font>
      <x:i/>
      <x:sz val="11"/>
      <x:color rgb="FF7F6000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sz val="11"/>
      <x:color rgb="FF000000"/>
      <x:name val="Carlito"/>
    </x:font>
    <x:font>
      <x:b/>
      <x:sz val="11"/>
      <x:color rgb="FF000000"/>
      <x:name val="Carlito"/>
    </x:font>
    <x:font>
      <x:b/>
      <x:i/>
      <x:sz val="11"/>
      <x:color rgb="FFFFFFFF"/>
      <x:name val="Carlito"/>
    </x:font>
    <x:font>
      <x:b/>
      <x:sz val="15"/>
      <x:color rgb="FF000000"/>
      <x:name val="Carlito"/>
    </x:font>
    <x:font>
      <x:sz val="11"/>
      <x:color rgb="FF008000"/>
      <x:name val="Carlito"/>
    </x:font>
    <x:font>
      <x:b/>
      <x:sz val="11"/>
      <x:color rgb="FF008000"/>
      <x:name val="Carlito"/>
    </x:font>
  </x:fonts>
  <x:fills count="17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00A6A6"/>
      </x:patternFill>
    </x:fill>
    <x:fill>
      <x:patternFill patternType="solid">
        <x:fgColor rgb="FFF2F2F2"/>
      </x:patternFill>
    </x:fill>
    <x:fill>
      <x:patternFill patternType="solid">
        <x:fgColor rgb="FFFFF2CC"/>
      </x:patternFill>
    </x:fill>
    <x:fill>
      <x:patternFill patternType="solid">
        <x:fgColor rgb="FFFFFBE6"/>
      </x:patternFill>
    </x:fill>
    <x:fill>
      <x:patternFill patternType="solid">
        <x:fgColor rgb="FF2F75B5"/>
      </x:patternFill>
    </x:fill>
    <x:fill>
      <x:patternFill patternType="solid">
        <x:fgColor rgb="FFE2F0D9"/>
      </x:patternFill>
    </x:fill>
    <x:fill>
      <x:patternFill patternType="solid">
        <x:fgColor rgb="FFFCE4D6"/>
      </x:patternFill>
    </x:fill>
    <x:fill>
      <x:patternFill patternType="solid">
        <x:fgColor rgb="FF70AD47"/>
      </x:patternFill>
    </x:fill>
    <x:fill>
      <x:patternFill patternType="solid">
        <x:fgColor rgb="FF7030A0"/>
      </x:patternFill>
    </x:fill>
    <x:fill>
      <x:patternFill patternType="solid">
        <x:fgColor rgb="FFED7D31"/>
      </x:patternFill>
    </x:fill>
    <x:fill>
      <x:patternFill patternType="solid">
        <x:fgColor rgb="FFEAF2F8"/>
      </x:patternFill>
    </x:fill>
    <x:fill>
      <x:patternFill patternType="solid">
        <x:fgColor rgb="FFF4FBF1"/>
      </x:patternFill>
    </x:fill>
    <x:fill>
      <x:patternFill patternType="solid">
        <x:fgColor rgb="FFF8F9FA"/>
      </x:patternFill>
    </x:fill>
  </x:fills>
  <x:borders count="2">
    <x:border/>
    <x:border/>
  </x:borders>
  <x:cellStyleXfs count="1">
    <x:xf numFmtId="0" fontId="0" fillId="0" borderId="0"/>
  </x:cellStyleXfs>
  <x:cellXfs count="24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3" fillId="4" borderId="1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right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horizontal="right"/>
    </x:xf>
    <x:xf numFmtId="200" fontId="5" fillId="6" borderId="0" xfId="0" applyNumberFormat="1" applyFont="1" applyFill="1" applyBorder="1" applyAlignment="1">
      <x:alignment horizontal="right"/>
    </x:xf>
    <x:xf numFmtId="200" fontId="5" fillId="6" borderId="1" xfId="0" applyNumberFormat="1" applyFont="1" applyFill="1" applyBorder="1" applyAlignment="1">
      <x:alignment horizontal="right"/>
    </x:xf>
    <x:xf numFmtId="201" fontId="5" fillId="6" borderId="0" xfId="0" applyNumberFormat="1" applyFont="1" applyFill="1" applyBorder="1" applyAlignment="1">
      <x:alignment horizontal="right"/>
    </x:xf>
    <x:xf numFmtId="201" fontId="5" fillId="6" borderId="1" xfId="0" applyNumberFormat="1" applyFont="1" applyFill="1" applyBorder="1" applyAlignment="1">
      <x:alignment horizontal="right"/>
    </x:xf>
    <x:xf numFmtId="202" fontId="5" fillId="6" borderId="0" xfId="0" applyNumberFormat="1" applyFont="1" applyFill="1" applyBorder="1" applyAlignment="1">
      <x:alignment horizontal="right"/>
    </x:xf>
    <x:xf numFmtId="202" fontId="5" fillId="6" borderId="1" xfId="0" applyNumberFormat="1" applyFont="1" applyFill="1" applyBorder="1" applyAlignment="1">
      <x:alignment horizontal="right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0" fontId="6" fillId="7" borderId="1" xfId="0" applyNumberFormat="1" applyFont="1" applyFill="1" applyBorder="1" applyAlignment="1">
      <x:alignment wrapText="1"/>
    </x:xf>
    <x:xf numFmtId="0" fontId="6" fillId="7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7" fillId="8" borderId="0" xfId="0" applyNumberFormat="1" applyFont="1" applyFill="1" applyBorder="1" applyAlignment="1">
      <x:alignment horizontal="center" wrapText="1"/>
    </x:xf>
    <x:xf numFmtId="0" fontId="7" fillId="8" borderId="0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7" fillId="8" borderId="1" xfId="0" applyNumberFormat="1" applyFont="1" applyFill="1" applyBorder="1"/>
    <x:xf numFmtId="0" fontId="7" fillId="8" borderId="1" xfId="0" applyNumberFormat="1" applyFont="1" applyFill="1" applyBorder="1" applyAlignment="1">
      <x:alignment wrapText="1"/>
    </x:xf>
    <x:xf numFmtId="0" fontId="7" fillId="8" borderId="1" xfId="0" applyNumberFormat="1" applyFont="1" applyFill="1" applyBorder="1" applyAlignment="1">
      <x:alignment horizontal="center" wrapText="1"/>
    </x:xf>
    <x:xf numFmtId="0" fontId="7" fillId="8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203" fontId="0" fillId="0" borderId="0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4" fontId="0" fillId="0" borderId="0" xfId="0" applyNumberFormat="1" applyFont="1" applyFill="1" applyBorder="1" applyAlignment="1">
      <x:alignment vertical="center"/>
    </x:xf>
    <x:xf numFmtId="204" fontId="0" fillId="0" borderId="1" xfId="0" applyNumberFormat="1" applyFont="1" applyFill="1" applyBorder="1" applyAlignment="1">
      <x:alignment vertical="center"/>
    </x:xf>
    <x:xf numFmtId="203" fontId="8" fillId="0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 applyAlignment="1">
      <x:alignment vertical="center"/>
    </x:xf>
    <x:xf numFmtId="204" fontId="8" fillId="0" borderId="0" xfId="0" applyNumberFormat="1" applyFont="1" applyFill="1" applyBorder="1" applyAlignment="1">
      <x:alignment vertical="center"/>
    </x:xf>
    <x:xf numFmtId="203" fontId="8" fillId="0" borderId="1" xfId="0" applyNumberFormat="1" applyFont="1" applyFill="1" applyBorder="1" applyAlignment="1">
      <x:alignment vertical="center"/>
    </x:xf>
    <x:xf numFmtId="0" fontId="8" fillId="0" borderId="1" xfId="0" applyNumberFormat="1" applyFont="1" applyFill="1" applyBorder="1" applyAlignment="1">
      <x:alignment vertical="center"/>
    </x:xf>
    <x:xf numFmtId="204" fontId="8" fillId="0" borderId="1" xfId="0" applyNumberFormat="1" applyFont="1" applyFill="1" applyBorder="1" applyAlignment="1">
      <x:alignment vertical="center"/>
    </x:xf>
    <x:xf numFmtId="204" fontId="9" fillId="0" borderId="0" xfId="0" applyNumberFormat="1" applyFont="1" applyFill="1" applyBorder="1" applyAlignment="1">
      <x:alignment vertical="center"/>
    </x:xf>
    <x:xf numFmtId="204" fontId="9" fillId="0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 applyAlignment="1">
      <x:alignment vertical="center"/>
    </x:xf>
    <x:xf numFmtId="0" fontId="4" fillId="3" borderId="1" xfId="0" applyNumberFormat="1" applyFont="1" applyFill="1" applyBorder="1" applyAlignment="1">
      <x:alignment vertical="center"/>
    </x:xf>
    <x:xf numFmtId="0" fontId="0" fillId="9" borderId="0" xfId="0" applyNumberFormat="1" applyFont="1" applyFill="1" applyBorder="1" applyAlignment="1">
      <x:alignment vertical="center"/>
    </x:xf>
    <x:xf numFmtId="0" fontId="4" fillId="9" borderId="0" xfId="0" applyNumberFormat="1" applyFont="1" applyFill="1" applyBorder="1" applyAlignment="1">
      <x:alignment vertical="center"/>
    </x:xf>
    <x:xf numFmtId="0" fontId="0" fillId="9" borderId="1" xfId="0" applyNumberFormat="1" applyFont="1" applyFill="1" applyBorder="1" applyAlignment="1">
      <x:alignment vertical="center"/>
    </x:xf>
    <x:xf numFmtId="0" fontId="4" fillId="9" borderId="1" xfId="0" applyNumberFormat="1" applyFont="1" applyFill="1" applyBorder="1" applyAlignment="1">
      <x:alignment vertical="center"/>
    </x:xf>
    <x:xf numFmtId="0" fontId="0" fillId="10" borderId="0" xfId="0" applyNumberFormat="1" applyFont="1" applyFill="1" applyBorder="1" applyAlignment="1">
      <x:alignment vertical="center"/>
    </x:xf>
    <x:xf numFmtId="0" fontId="4" fillId="10" borderId="0" xfId="0" applyNumberFormat="1" applyFont="1" applyFill="1" applyBorder="1" applyAlignment="1">
      <x:alignment vertical="center"/>
    </x:xf>
    <x:xf numFmtId="0" fontId="0" fillId="10" borderId="1" xfId="0" applyNumberFormat="1" applyFont="1" applyFill="1" applyBorder="1" applyAlignment="1">
      <x:alignment vertical="center"/>
    </x:xf>
    <x:xf numFmtId="0" fontId="4" fillId="10" borderId="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 applyAlignment="1">
      <x:alignment vertical="center"/>
    </x:xf>
    <x:xf numFmtId="0" fontId="4" fillId="6" borderId="0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 applyAlignment="1">
      <x:alignment vertical="center"/>
    </x:xf>
    <x:xf numFmtId="0" fontId="4" fillId="6" borderId="1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/>
    <x:xf numFmtId="0" fontId="7" fillId="2" borderId="1" xfId="0" applyNumberFormat="1" applyFont="1" applyFill="1" applyBorder="1"/>
    <x:xf numFmtId="204" fontId="7" fillId="2" borderId="0" xfId="0" applyNumberFormat="1" applyFont="1" applyFill="1" applyBorder="1"/>
    <x:xf numFmtId="204" fontId="7" fillId="2" borderId="1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204" fontId="4" fillId="6" borderId="0" xfId="0" applyNumberFormat="1" applyFont="1" applyFill="1" applyBorder="1"/>
    <x:xf numFmtId="204" fontId="4" fillId="6" borderId="1" xfId="0" applyNumberFormat="1" applyFont="1" applyFill="1" applyBorder="1"/>
    <x:xf numFmtId="0" fontId="0" fillId="11" borderId="0" xfId="0" applyNumberFormat="1" applyFont="1" applyFill="1" applyBorder="1"/>
    <x:xf numFmtId="0" fontId="3" fillId="11" borderId="0" xfId="0" applyNumberFormat="1" applyFont="1" applyFill="1" applyBorder="1"/>
    <x:xf numFmtId="0" fontId="0" fillId="11" borderId="1" xfId="0" applyNumberFormat="1" applyFont="1" applyFill="1" applyBorder="1"/>
    <x:xf numFmtId="0" fontId="3" fillId="11" borderId="1" xfId="0" applyNumberFormat="1" applyFont="1" applyFill="1" applyBorder="1"/>
    <x:xf numFmtId="204" fontId="3" fillId="11" borderId="0" xfId="0" applyNumberFormat="1" applyFont="1" applyFill="1" applyBorder="1"/>
    <x:xf numFmtId="204" fontId="3" fillId="11" borderId="1" xfId="0" applyNumberFormat="1" applyFont="1" applyFill="1" applyBorder="1"/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center"/>
    </x:xf>
    <x:xf numFmtId="0" fontId="1" fillId="12" borderId="0" xfId="0" applyNumberFormat="1" applyFont="1" applyFill="1" applyBorder="1" applyAlignment="1">
      <x:alignment horizontal="center" vertical="center"/>
    </x:xf>
    <x:xf numFmtId="0" fontId="0" fillId="12" borderId="1" xfId="0" applyNumberFormat="1" applyFont="1" applyFill="1" applyBorder="1"/>
    <x:xf numFmtId="0" fontId="1" fillId="12" borderId="1" xfId="0" applyNumberFormat="1" applyFont="1" applyFill="1" applyBorder="1"/>
    <x:xf numFmtId="0" fontId="1" fillId="12" borderId="1" xfId="0" applyNumberFormat="1" applyFont="1" applyFill="1" applyBorder="1" applyAlignment="1">
      <x:alignment horizontal="center"/>
    </x:xf>
    <x:xf numFmtId="0" fontId="1" fillId="12" borderId="1" xfId="0" applyNumberFormat="1" applyFont="1" applyFill="1" applyBorder="1" applyAlignment="1">
      <x:alignment horizontal="center" vertical="center"/>
    </x:xf>
    <x:xf numFmtId="200" fontId="5" fillId="6" borderId="0" xfId="0" applyNumberFormat="1" applyFont="1" applyFill="1" applyBorder="1"/>
    <x:xf numFmtId="200" fontId="5" fillId="6" borderId="1" xfId="0" applyNumberFormat="1" applyFont="1" applyFill="1" applyBorder="1"/>
    <x:xf numFmtId="202" fontId="5" fillId="6" borderId="0" xfId="0" applyNumberFormat="1" applyFont="1" applyFill="1" applyBorder="1"/>
    <x:xf numFmtId="202" fontId="5" fillId="6" borderId="1" xfId="0" applyNumberFormat="1" applyFont="1" applyFill="1" applyBorder="1"/>
    <x:xf numFmtId="201" fontId="5" fillId="6" borderId="0" xfId="0" applyNumberFormat="1" applyFont="1" applyFill="1" applyBorder="1"/>
    <x:xf numFmtId="201" fontId="5" fillId="6" borderId="1" xfId="0" applyNumberFormat="1" applyFont="1" applyFill="1" applyBorder="1"/>
    <x:xf numFmtId="0" fontId="0" fillId="13" borderId="0" xfId="0" applyNumberFormat="1" applyFont="1" applyFill="1" applyBorder="1"/>
    <x:xf numFmtId="0" fontId="3" fillId="13" borderId="0" xfId="0" applyNumberFormat="1" applyFont="1" applyFill="1" applyBorder="1"/>
    <x:xf numFmtId="0" fontId="3" fillId="13" borderId="0" xfId="0" applyNumberFormat="1" applyFont="1" applyFill="1" applyBorder="1" applyAlignment="1">
      <x:alignment horizontal="left"/>
    </x:xf>
    <x:xf numFmtId="0" fontId="3" fillId="13" borderId="0" xfId="0" applyNumberFormat="1" applyFont="1" applyFill="1" applyBorder="1" applyAlignment="1">
      <x:alignment horizontal="left" vertical="center"/>
    </x:xf>
    <x:xf numFmtId="0" fontId="0" fillId="13" borderId="1" xfId="0" applyNumberFormat="1" applyFont="1" applyFill="1" applyBorder="1"/>
    <x:xf numFmtId="0" fontId="3" fillId="13" borderId="1" xfId="0" applyNumberFormat="1" applyFont="1" applyFill="1" applyBorder="1"/>
    <x:xf numFmtId="0" fontId="3" fillId="13" borderId="1" xfId="0" applyNumberFormat="1" applyFont="1" applyFill="1" applyBorder="1" applyAlignment="1">
      <x:alignment horizontal="left"/>
    </x:xf>
    <x:xf numFmtId="0" fontId="3" fillId="13" borderId="1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0" fillId="10" borderId="1" xfId="0" applyNumberFormat="1" applyFont="1" applyFill="1" applyBorder="1"/>
    <x:xf numFmtId="0" fontId="4" fillId="10" borderId="1" xfId="0" applyNumberFormat="1" applyFont="1" applyFill="1" applyBorder="1"/>
    <x:xf numFmtId="0" fontId="0" fillId="14" borderId="0" xfId="0" applyNumberFormat="1" applyFont="1" applyFill="1" applyBorder="1"/>
    <x:xf numFmtId="0" fontId="10" fillId="14" borderId="0" xfId="0" applyNumberFormat="1" applyFont="1" applyFill="1" applyBorder="1"/>
    <x:xf numFmtId="0" fontId="10" fillId="14" borderId="0" xfId="0" applyNumberFormat="1" applyFont="1" applyFill="1" applyBorder="1" applyAlignment="1">
      <x:alignment horizontal="right"/>
    </x:xf>
    <x:xf numFmtId="0" fontId="0" fillId="14" borderId="1" xfId="0" applyNumberFormat="1" applyFont="1" applyFill="1" applyBorder="1"/>
    <x:xf numFmtId="0" fontId="10" fillId="14" borderId="1" xfId="0" applyNumberFormat="1" applyFont="1" applyFill="1" applyBorder="1"/>
    <x:xf numFmtId="0" fontId="10" fillId="14" borderId="1" xfId="0" applyNumberFormat="1" applyFont="1" applyFill="1" applyBorder="1" applyAlignment="1">
      <x:alignment horizontal="right"/>
    </x:xf>
    <x:xf numFmtId="204" fontId="10" fillId="14" borderId="0" xfId="0" applyNumberFormat="1" applyFont="1" applyFill="1" applyBorder="1" applyAlignment="1">
      <x:alignment horizontal="right"/>
    </x:xf>
    <x:xf numFmtId="204" fontId="10" fillId="14" borderId="1" xfId="0" applyNumberFormat="1" applyFont="1" applyFill="1" applyBorder="1" applyAlignment="1">
      <x:alignment horizontal="right"/>
    </x:xf>
    <x:xf numFmtId="0" fontId="7" fillId="12" borderId="0" xfId="0" applyNumberFormat="1" applyFont="1" applyFill="1" applyBorder="1"/>
    <x:xf numFmtId="0" fontId="7" fillId="12" borderId="0" xfId="0" applyNumberFormat="1" applyFont="1" applyFill="1" applyBorder="1" applyAlignment="1">
      <x:alignment wrapText="1"/>
    </x:xf>
    <x:xf numFmtId="0" fontId="7" fillId="12" borderId="0" xfId="0" applyNumberFormat="1" applyFont="1" applyFill="1" applyBorder="1" applyAlignment="1">
      <x:alignment horizontal="center" wrapText="1"/>
    </x:xf>
    <x:xf numFmtId="0" fontId="7" fillId="12" borderId="0" xfId="0" applyNumberFormat="1" applyFont="1" applyFill="1" applyBorder="1" applyAlignment="1">
      <x:alignment horizontal="center" vertical="center" wrapText="1"/>
    </x:xf>
    <x:xf numFmtId="0" fontId="7" fillId="12" borderId="1" xfId="0" applyNumberFormat="1" applyFont="1" applyFill="1" applyBorder="1"/>
    <x:xf numFmtId="0" fontId="7" fillId="12" borderId="1" xfId="0" applyNumberFormat="1" applyFont="1" applyFill="1" applyBorder="1" applyAlignment="1">
      <x:alignment wrapText="1"/>
    </x:xf>
    <x:xf numFmtId="0" fontId="7" fillId="12" borderId="1" xfId="0" applyNumberFormat="1" applyFont="1" applyFill="1" applyBorder="1" applyAlignment="1">
      <x:alignment horizontal="center" wrapText="1"/>
    </x:xf>
    <x:xf numFmtId="0" fontId="7" fillId="12" borderId="1" xfId="0" applyNumberFormat="1" applyFont="1" applyFill="1" applyBorder="1" applyAlignment="1">
      <x:alignment horizontal="center" vertical="center"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8" fillId="0" borderId="0" xfId="0" applyNumberFormat="1" applyFont="1" applyFill="1" applyBorder="1"/>
    <x:xf numFmtId="202" fontId="8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7" fillId="2" borderId="0" xfId="0" applyNumberFormat="1" applyFont="1" applyFill="1" applyBorder="1"/>
    <x:xf numFmtId="202" fontId="7" fillId="2" borderId="1" xfId="0" applyNumberFormat="1" applyFont="1" applyFill="1" applyBorder="1"/>
    <x:xf numFmtId="201" fontId="7" fillId="2" borderId="0" xfId="0" applyNumberFormat="1" applyFont="1" applyFill="1" applyBorder="1"/>
    <x:xf numFmtId="201" fontId="7" fillId="2" borderId="1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left"/>
    </x:xf>
    <x:xf numFmtId="0" fontId="3" fillId="8" borderId="0" xfId="0" applyNumberFormat="1" applyFont="1" applyFill="1" applyBorder="1" applyAlignment="1">
      <x:alignment horizontal="left" vertical="center"/>
    </x:xf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horizontal="left"/>
    </x:xf>
    <x:xf numFmtId="0" fontId="3" fillId="8" borderId="1" xfId="0" applyNumberFormat="1" applyFont="1" applyFill="1" applyBorder="1" applyAlignment="1">
      <x:alignment horizontal="left" vertical="center"/>
    </x:xf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0" fontId="0" fillId="9" borderId="1" xfId="0" applyNumberFormat="1" applyFont="1" applyFill="1" applyBorder="1"/>
    <x:xf numFmtId="0" fontId="10" fillId="9" borderId="1" xfId="0" applyNumberFormat="1" applyFont="1" applyFill="1" applyBorder="1"/>
    <x:xf numFmtId="202" fontId="10" fillId="9" borderId="0" xfId="0" applyNumberFormat="1" applyFont="1" applyFill="1" applyBorder="1"/>
    <x:xf numFmtId="202" fontId="10" fillId="9" borderId="1" xfId="0" applyNumberFormat="1" applyFont="1" applyFill="1" applyBorder="1"/>
    <x:xf numFmtId="0" fontId="3" fillId="11" borderId="0" xfId="0" applyNumberFormat="1" applyFont="1" applyFill="1" applyBorder="1" applyAlignment="1">
      <x:alignment horizontal="left"/>
    </x:xf>
    <x:xf numFmtId="0" fontId="3" fillId="11" borderId="0" xfId="0" applyNumberFormat="1" applyFont="1" applyFill="1" applyBorder="1" applyAlignment="1">
      <x:alignment horizontal="left" vertical="center"/>
    </x:xf>
    <x:xf numFmtId="0" fontId="3" fillId="11" borderId="1" xfId="0" applyNumberFormat="1" applyFont="1" applyFill="1" applyBorder="1" applyAlignment="1">
      <x:alignment horizontal="left"/>
    </x:xf>
    <x:xf numFmtId="0" fontId="3" fillId="11" borderId="1" xfId="0" applyNumberFormat="1" applyFont="1" applyFill="1" applyBorder="1" applyAlignment="1">
      <x:alignment horizontal="left" vertical="center"/>
    </x:xf>
    <x:xf numFmtId="0" fontId="4" fillId="9" borderId="0" xfId="0" applyNumberFormat="1" applyFont="1" applyFill="1" applyBorder="1"/>
    <x:xf numFmtId="0" fontId="4" fillId="9" borderId="1" xfId="0" applyNumberFormat="1" applyFont="1" applyFill="1" applyBorder="1"/>
    <x:xf numFmtId="0" fontId="0" fillId="15" borderId="0" xfId="0" applyNumberFormat="1" applyFont="1" applyFill="1" applyBorder="1"/>
    <x:xf numFmtId="0" fontId="10" fillId="15" borderId="0" xfId="0" applyNumberFormat="1" applyFont="1" applyFill="1" applyBorder="1"/>
    <x:xf numFmtId="0" fontId="0" fillId="15" borderId="1" xfId="0" applyNumberFormat="1" applyFont="1" applyFill="1" applyBorder="1"/>
    <x:xf numFmtId="0" fontId="10" fillId="15" borderId="1" xfId="0" applyNumberFormat="1" applyFont="1" applyFill="1" applyBorder="1"/>
    <x:xf numFmtId="204" fontId="10" fillId="15" borderId="0" xfId="0" applyNumberFormat="1" applyFont="1" applyFill="1" applyBorder="1"/>
    <x:xf numFmtId="204" fontId="10" fillId="15" borderId="1" xfId="0" applyNumberFormat="1" applyFont="1" applyFill="1" applyBorder="1"/>
    <x:xf numFmtId="200" fontId="10" fillId="15" borderId="0" xfId="0" applyNumberFormat="1" applyFont="1" applyFill="1" applyBorder="1"/>
    <x:xf numFmtId="200" fontId="10" fillId="15" borderId="1" xfId="0" applyNumberFormat="1" applyFont="1" applyFill="1" applyBorder="1"/>
    <x:xf numFmtId="201" fontId="10" fillId="15" borderId="0" xfId="0" applyNumberFormat="1" applyFont="1" applyFill="1" applyBorder="1"/>
    <x:xf numFmtId="201" fontId="10" fillId="15" borderId="1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vertical="center" wrapText="1"/>
    </x:xf>
    <x:xf numFmtId="0" fontId="6" fillId="8" borderId="0" xfId="0" applyNumberFormat="1" applyFont="1" applyFill="1" applyBorder="1" applyAlignment="1">
      <x:alignment vertical="center" wrapText="1"/>
    </x:xf>
    <x:xf numFmtId="0" fontId="11" fillId="8" borderId="0" xfId="0" applyNumberFormat="1" applyFont="1" applyFill="1" applyBorder="1" applyAlignment="1">
      <x:alignment vertical="center" wrapText="1"/>
    </x:xf>
    <x:xf numFmtId="0" fontId="11" fillId="8" borderId="0" xfId="0" applyNumberFormat="1" applyFont="1" applyFill="1" applyBorder="1" applyAlignment="1">
      <x:alignment horizontal="center" vertical="center" wrapText="1"/>
    </x:xf>
    <x:xf numFmtId="0" fontId="6" fillId="8" borderId="1" xfId="0" applyNumberFormat="1" applyFont="1" applyFill="1" applyBorder="1" applyAlignment="1">
      <x:alignment vertical="center" wrapText="1"/>
    </x:xf>
    <x:xf numFmtId="0" fontId="11" fillId="8" borderId="1" xfId="0" applyNumberFormat="1" applyFont="1" applyFill="1" applyBorder="1" applyAlignment="1">
      <x:alignment vertical="center" wrapText="1"/>
    </x:xf>
    <x:xf numFmtId="0" fontId="11" fillId="8" borderId="1" xfId="0" applyNumberFormat="1" applyFont="1" applyFill="1" applyBorder="1" applyAlignment="1">
      <x:alignment horizontal="center" vertical="center" wrapText="1"/>
    </x:xf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0" fontId="7" fillId="8" borderId="0" xfId="0" applyNumberFormat="1" applyFont="1" applyFill="1" applyBorder="1" applyAlignment="1">
      <x:alignment horizontal="center"/>
    </x:xf>
    <x:xf numFmtId="0" fontId="7" fillId="8" borderId="0" xfId="0" applyNumberFormat="1" applyFont="1" applyFill="1" applyBorder="1" applyAlignment="1">
      <x:alignment horizontal="center" vertical="center"/>
    </x:xf>
    <x:xf numFmtId="0" fontId="7" fillId="8" borderId="1" xfId="0" applyNumberFormat="1" applyFont="1" applyFill="1" applyBorder="1" applyAlignment="1">
      <x:alignment horizontal="center"/>
    </x:xf>
    <x:xf numFmtId="0" fontId="7" fillId="8" borderId="1" xfId="0" applyNumberFormat="1" applyFont="1" applyFill="1" applyBorder="1" applyAlignment="1">
      <x:alignment horizontal="center" vertical="center"/>
    </x:xf>
    <x:xf numFmtId="0" fontId="0" fillId="16" borderId="0" xfId="0" applyNumberFormat="1" applyFont="1" applyFill="1" applyBorder="1"/>
    <x:xf numFmtId="0" fontId="12" fillId="16" borderId="0" xfId="0" applyNumberFormat="1" applyFont="1" applyFill="1" applyBorder="1"/>
    <x:xf numFmtId="0" fontId="12" fillId="16" borderId="0" xfId="0" applyNumberFormat="1" applyFont="1" applyFill="1" applyBorder="1" applyAlignment="1">
      <x:alignment horizontal="center"/>
    </x:xf>
    <x:xf numFmtId="0" fontId="12" fillId="16" borderId="0" xfId="0" applyNumberFormat="1" applyFont="1" applyFill="1" applyBorder="1" applyAlignment="1">
      <x:alignment horizontal="center" vertical="center"/>
    </x:xf>
    <x:xf numFmtId="0" fontId="0" fillId="16" borderId="1" xfId="0" applyNumberFormat="1" applyFont="1" applyFill="1" applyBorder="1"/>
    <x:xf numFmtId="0" fontId="12" fillId="16" borderId="1" xfId="0" applyNumberFormat="1" applyFont="1" applyFill="1" applyBorder="1"/>
    <x:xf numFmtId="0" fontId="12" fillId="16" borderId="1" xfId="0" applyNumberFormat="1" applyFont="1" applyFill="1" applyBorder="1" applyAlignment="1">
      <x:alignment horizontal="center"/>
    </x:xf>
    <x:xf numFmtId="0" fontId="12" fillId="16" borderId="1" xfId="0" applyNumberFormat="1" applyFont="1" applyFill="1" applyBorder="1" applyAlignment="1">
      <x:alignment horizontal="center" vertical="center"/>
    </x:xf>
    <x:xf numFmtId="202" fontId="12" fillId="16" borderId="0" xfId="0" applyNumberFormat="1" applyFont="1" applyFill="1" applyBorder="1" applyAlignment="1">
      <x:alignment horizontal="center" vertical="center"/>
    </x:xf>
    <x:xf numFmtId="202" fontId="12" fillId="16" borderId="1" xfId="0" applyNumberFormat="1" applyFont="1" applyFill="1" applyBorder="1" applyAlignment="1">
      <x:alignment horizontal="center" vertical="center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horizontal="center"/>
    </x:xf>
    <x:xf numFmtId="0" fontId="7" fillId="4" borderId="0" xfId="0" applyNumberFormat="1" applyFont="1" applyFill="1" applyBorder="1" applyAlignment="1">
      <x:alignment horizontal="center" vertical="center"/>
    </x:xf>
    <x:xf numFmtId="0" fontId="7" fillId="4" borderId="1" xfId="0" applyNumberFormat="1" applyFont="1" applyFill="1" applyBorder="1"/>
    <x:xf numFmtId="0" fontId="7" fillId="4" borderId="1" xfId="0" applyNumberFormat="1" applyFont="1" applyFill="1" applyBorder="1" applyAlignment="1">
      <x:alignment horizontal="center"/>
    </x:xf>
    <x:xf numFmtId="0" fontId="7" fillId="4" borderId="1" xfId="0" applyNumberFormat="1" applyFont="1" applyFill="1" applyBorder="1" applyAlignment="1">
      <x:alignment horizontal="center" vertical="center"/>
    </x:xf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horizontal="center"/>
    </x:xf>
    <x:xf numFmtId="0" fontId="7" fillId="13" borderId="0" xfId="0" applyNumberFormat="1" applyFont="1" applyFill="1" applyBorder="1" applyAlignment="1">
      <x:alignment horizontal="center" vertical="center"/>
    </x:xf>
    <x:xf numFmtId="0" fontId="7" fillId="13" borderId="1" xfId="0" applyNumberFormat="1" applyFont="1" applyFill="1" applyBorder="1"/>
    <x:xf numFmtId="0" fontId="7" fillId="13" borderId="1" xfId="0" applyNumberFormat="1" applyFont="1" applyFill="1" applyBorder="1" applyAlignment="1">
      <x:alignment horizontal="center"/>
    </x:xf>
    <x:xf numFmtId="0" fontId="7" fillId="13" borderId="1" xfId="0" applyNumberFormat="1" applyFont="1" applyFill="1" applyBorder="1" applyAlignment="1">
      <x:alignment horizontal="center" vertical="center"/>
    </x:xf>
    <x:xf numFmtId="0" fontId="7" fillId="11" borderId="0" xfId="0" applyNumberFormat="1" applyFont="1" applyFill="1" applyBorder="1"/>
    <x:xf numFmtId="0" fontId="7" fillId="11" borderId="0" xfId="0" applyNumberFormat="1" applyFont="1" applyFill="1" applyBorder="1" applyAlignment="1">
      <x:alignment horizontal="center"/>
    </x:xf>
    <x:xf numFmtId="0" fontId="7" fillId="11" borderId="0" xfId="0" applyNumberFormat="1" applyFont="1" applyFill="1" applyBorder="1" applyAlignment="1">
      <x:alignment horizontal="center" vertical="center"/>
    </x:xf>
    <x:xf numFmtId="0" fontId="7" fillId="11" borderId="1" xfId="0" applyNumberFormat="1" applyFont="1" applyFill="1" applyBorder="1"/>
    <x:xf numFmtId="0" fontId="7" fillId="11" borderId="1" xfId="0" applyNumberFormat="1" applyFont="1" applyFill="1" applyBorder="1" applyAlignment="1">
      <x:alignment horizontal="center"/>
    </x:xf>
    <x:xf numFmtId="0" fontId="7" fillId="11" borderId="1" xfId="0" applyNumberFormat="1" applyFont="1" applyFill="1" applyBorder="1" applyAlignment="1">
      <x:alignment horizontal="center" vertical="center"/>
    </x:xf>
    <x:xf numFmtId="0" fontId="3" fillId="12" borderId="0" xfId="0" applyNumberFormat="1" applyFont="1" applyFill="1" applyBorder="1"/>
    <x:xf numFmtId="0" fontId="3" fillId="12" borderId="0" xfId="0" applyNumberFormat="1" applyFont="1" applyFill="1" applyBorder="1" applyAlignment="1">
      <x:alignment horizontal="left"/>
    </x:xf>
    <x:xf numFmtId="0" fontId="3" fillId="12" borderId="0" xfId="0" applyNumberFormat="1" applyFont="1" applyFill="1" applyBorder="1" applyAlignment="1">
      <x:alignment horizontal="left" vertical="center"/>
    </x:xf>
    <x:xf numFmtId="0" fontId="3" fillId="12" borderId="1" xfId="0" applyNumberFormat="1" applyFont="1" applyFill="1" applyBorder="1"/>
    <x:xf numFmtId="0" fontId="3" fillId="12" borderId="1" xfId="0" applyNumberFormat="1" applyFont="1" applyFill="1" applyBorder="1" applyAlignment="1">
      <x:alignment horizontal="left"/>
    </x:xf>
    <x:xf numFmtId="0" fontId="3" fillId="12" borderId="1" xfId="0" applyNumberFormat="1" applyFont="1" applyFill="1" applyBorder="1" applyAlignment="1">
      <x:alignment horizontal="left" vertical="center"/>
    </x:xf>
    <x:xf numFmtId="202" fontId="13" fillId="0" borderId="0" xfId="0" applyNumberFormat="1" applyFont="1" applyFill="1" applyBorder="1"/>
    <x:xf numFmtId="202" fontId="13" fillId="0" borderId="1" xfId="0" applyNumberFormat="1" applyFont="1" applyFill="1" applyBorder="1"/>
    <x:xf numFmtId="0" fontId="7" fillId="13" borderId="0" xfId="0" applyNumberFormat="1" applyFont="1" applyFill="1" applyBorder="1" applyAlignment="1">
      <x:alignment wrapText="1"/>
    </x:xf>
    <x:xf numFmtId="0" fontId="7" fillId="13" borderId="0" xfId="0" applyNumberFormat="1" applyFont="1" applyFill="1" applyBorder="1" applyAlignment="1">
      <x:alignment horizontal="center" wrapText="1"/>
    </x:xf>
    <x:xf numFmtId="0" fontId="7" fillId="13" borderId="0" xfId="0" applyNumberFormat="1" applyFont="1" applyFill="1" applyBorder="1" applyAlignment="1">
      <x:alignment horizontal="center" vertical="center" wrapText="1"/>
    </x:xf>
    <x:xf numFmtId="0" fontId="7" fillId="13" borderId="1" xfId="0" applyNumberFormat="1" applyFont="1" applyFill="1" applyBorder="1" applyAlignment="1">
      <x:alignment wrapText="1"/>
    </x:xf>
    <x:xf numFmtId="0" fontId="7" fillId="13" borderId="1" xfId="0" applyNumberFormat="1" applyFont="1" applyFill="1" applyBorder="1" applyAlignment="1">
      <x:alignment horizontal="center" wrapText="1"/>
    </x:xf>
    <x:xf numFmtId="0" fontId="7" fillId="13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14" fillId="0" borderId="0" xfId="0" applyNumberFormat="1" applyFont="1" applyFill="1" applyBorder="1"/>
    <x:xf numFmtId="202" fontId="14" fillId="0" borderId="0" xfId="0" applyNumberFormat="1" applyFont="1" applyFill="1" applyBorder="1"/>
    <x:xf numFmtId="200" fontId="14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4f2cbe11b4f24" /><Relationship Type="http://schemas.openxmlformats.org/officeDocument/2006/relationships/theme" Target="/xl/theme/theme1.xml" Id="R3e88846e7fc14478" /><Relationship Type="http://schemas.openxmlformats.org/officeDocument/2006/relationships/sharedStrings" Target="/xl/sharedStrings.xml" Id="R8a002ac0c8934192" /><Relationship Type="http://schemas.openxmlformats.org/officeDocument/2006/relationships/worksheet" Target="/xl/worksheets/sheet1.xml" Id="R951d0a78bb664774" /><Relationship Type="http://schemas.openxmlformats.org/officeDocument/2006/relationships/worksheet" Target="/xl/worksheets/sheet2.xml" Id="R1933d4808d1b47be" /><Relationship Type="http://schemas.openxmlformats.org/officeDocument/2006/relationships/worksheet" Target="/xl/worksheets/sheet3.xml" Id="R103b9bb78a674ef2" /><Relationship Type="http://schemas.openxmlformats.org/officeDocument/2006/relationships/worksheet" Target="/xl/worksheets/sheet4.xml" Id="R63b9f5db93904e4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b9c1d30123d4a9c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a83f33bacd65484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Répartition du coût de construction HT</a:t>
            </a:r>
          </a:p>
        </c:rich>
      </c:tx>
      <c:overlay val="0"/>
    </c:title>
    <c:autoTitleDeleted val="0"/>
    <c:plotArea>
      <c:layout/>
      <c:pieChart>
        <c:ser>
          <c:idx val="0"/>
          <c:order val="0"/>
          <c:tx>
            <c:v>Montant HT (€)</c:v>
          </c:tx>
          <c:cat>
            <c:strRef>
              <c:f>'Calcul coût &amp; TVA'!$A$14:$A$17</c:f>
              <c:strCache>
                <c:ptCount val="0"/>
              </c:strCache>
            </c:strRef>
          </c:cat>
          <c:val>
            <c:numRef>
              <c:f>'Calcul coût &amp; TVA'!$B$14:$B$17</c:f>
              <c:numCache>
                <c:formatCode>#,##0 [$€-fr-FR];[Red](#,##0 [$€-fr-FR]);-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Chart>
    </c:plotArea>
    <c:legend>
      <c:legendPos val="r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Structure du budget global</a:t>
            </a:r>
          </a:p>
        </c:rich>
      </c:tx>
      <c:overlay val="0"/>
    </c:title>
    <c:autoTitleDeleted val="0"/>
    <c:plotArea>
      <c:layout/>
      <c:doughnutChart>
        <c:ser>
          <c:idx val="0"/>
          <c:order val="0"/>
          <c:tx>
            <c:v>Montant TTC (€)</c:v>
          </c:tx>
          <c:cat>
            <c:strRef>
              <c:f>'Tableau de bord'!$A$11:$A$14</c:f>
              <c:strCache>
                <c:ptCount val="0"/>
              </c:strCache>
            </c:strRef>
          </c:cat>
          <c:val>
            <c:numRef>
              <c:f>'Tableau de bord'!$B$11:$B$14</c:f>
              <c:numCache>
                <c:formatCode>#,##0 [$€-fr-FR];[Red](#,##0 [$€-fr-FR]);-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doughnutChart>
    </c:plotArea>
    <c:legend>
      <c:legendPos val="r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12</xdr:row>
      <xdr:rowOff>0</xdr:rowOff>
    </xdr:from>
    <xdr:to>
      <xdr:col>10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b9c1d30123d4a9c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4</xdr:col>
      <xdr:colOff>0</xdr:colOff>
      <xdr:row>8</xdr:row>
      <xdr:rowOff>0</xdr:rowOff>
    </xdr:from>
    <xdr:to>
      <xdr:col>10</xdr:col>
      <xdr:colOff>0</xdr:colOff>
      <xdr:row>23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83f33bacd65484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c383381cdcdf4e8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2.xml" Id="R9ec03263eeb94479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4" hidden="0" customWidth="1"/>
    <x:col min="3" max="3" width="12" hidden="0" customWidth="1"/>
    <x:col min="4" max="4" width="12" hidden="0" customWidth="1"/>
    <x:col min="5" max="5" width="18" hidden="0" customWidth="1"/>
    <x:col min="6" max="6" width="18" hidden="0" customWidth="1"/>
    <x:col min="7" max="7" width="16" hidden="0" customWidth="1"/>
    <x:col min="8" max="8" width="19" hidden="0" customWidth="1"/>
  </x:cols>
  <x:sheetData>
    <x:row r="1" ht="36" customHeight="1">
      <x:c r="A1" s="5" t="str">
        <x:v>🏠 BUDGET CONSTRUCTION MAISON EXCEL — MODÈLE AUTOMATISÉ</x:v>
      </x:c>
      <x:c r="B1" s="5"/>
      <x:c r="C1" s="5"/>
      <x:c r="D1" s="5"/>
      <x:c r="E1" s="5"/>
      <x:c r="F1" s="5"/>
      <x:c r="G1" s="5"/>
      <x:c r="H1" s="5"/>
    </x:row>
    <x:row r="2" ht="24" customHeight="1">
      <x:c r="A2" s="12" t="str">
        <x:v>Budget maison neuve • coût de construction • gros œuvre • second œuvre • finitions • imprévus</x:v>
      </x:c>
      <x:c r="B2" s="12"/>
      <x:c r="C2" s="12"/>
      <x:c r="D2" s="12"/>
      <x:c r="E2" s="12"/>
      <x:c r="F2" s="12"/>
      <x:c r="G2" s="12"/>
      <x:c r="H2" s="12"/>
    </x:row>
    <x:row r="4" ht="24" customHeight="1">
      <x:c r="A4" s="19" t="str">
        <x:v>⚙️ Hypothèses principales</x:v>
      </x:c>
      <x:c r="B4" s="19"/>
      <x:c r="C4" s="19"/>
      <x:c r="D4" s="19"/>
    </x:row>
    <x:row r="5">
      <x:c r="A5" s="25" t="str">
        <x:v>Surface habitable (m²)</x:v>
      </x:c>
      <x:c r="B5" s="34" t="n">
        <x:v>120</x:v>
      </x:c>
      <x:c r="C5" s="43" t="str">
        <x:v>Cellules jaunes = hypothèses modifiables</x:v>
      </x:c>
      <x:c r="D5" s="43"/>
    </x:row>
    <x:row r="6">
      <x:c r="A6" s="25" t="str">
        <x:v>Surface garage/annexes (m²)</x:v>
      </x:c>
      <x:c r="B6" s="34" t="n">
        <x:v>20</x:v>
      </x:c>
      <x:c r="C6" s="43"/>
      <x:c r="D6" s="43"/>
    </x:row>
    <x:row r="7">
      <x:c r="A7" s="25" t="str">
        <x:v>TVA applicable</x:v>
      </x:c>
      <x:c r="B7" s="36" t="n">
        <x:v>0.2</x:v>
      </x:c>
      <x:c r="C7" s="43"/>
      <x:c r="D7" s="43"/>
    </x:row>
    <x:row r="8">
      <x:c r="A8" s="25" t="str">
        <x:v>Taux d'imprévus</x:v>
      </x:c>
      <x:c r="B8" s="36" t="n">
        <x:v>0.1</x:v>
      </x:c>
      <x:c r="C8" s="43"/>
      <x:c r="D8" s="43"/>
    </x:row>
    <x:row r="9">
      <x:c r="A9" s="25" t="str">
        <x:v>Budget terrain (€)</x:v>
      </x:c>
      <x:c r="B9" s="38" t="n">
        <x:v>85000</x:v>
      </x:c>
      <x:c r="C9" s="43"/>
      <x:c r="D9" s="43"/>
    </x:row>
    <x:row r="10">
      <x:c r="A10" s="25" t="str">
        <x:v>Frais annexes hors travaux (€)</x:v>
      </x:c>
      <x:c r="B10" s="38" t="n">
        <x:v>18000</x:v>
      </x:c>
      <x:c r="C10" s="43"/>
      <x:c r="D10" s="43"/>
    </x:row>
    <x:row r="12">
      <x:c r="A12" s="52" t="str">
        <x:v>Lot / poste</x:v>
      </x:c>
      <x:c r="B12" s="52" t="str">
        <x:v>Détail</x:v>
      </x:c>
      <x:c r="C12" s="52" t="str">
        <x:v>Quantité</x:v>
      </x:c>
      <x:c r="D12" s="52" t="str">
        <x:v>Unité</x:v>
      </x:c>
      <x:c r="E12" s="52" t="str">
        <x:v>Prix unitaire HT (€)</x:v>
      </x:c>
      <x:c r="F12" s="52" t="str">
        <x:v>Montant HT (€)</x:v>
      </x:c>
      <x:c r="G12" s="52" t="str">
        <x:v>TVA (€)</x:v>
      </x:c>
      <x:c r="H12" s="52" t="str">
        <x:v>Montant TTC (€)</x:v>
      </x:c>
    </x:row>
    <x:row r="13">
      <x:c r="A13" s="74" t="str">
        <x:v>GROS ŒUVRE</x:v>
      </x:c>
      <x:c r="B13" s="59" t="str">
        <x:v>Étude de sol / implantation</x:v>
      </x:c>
      <x:c r="C13" s="65" t="n">
        <x:v>1</x:v>
      </x:c>
      <x:c r="D13" s="66" t="str">
        <x:v>forfait</x:v>
      </x:c>
      <x:c r="E13" s="67" t="n">
        <x:v>2500</x:v>
      </x:c>
      <x:c r="F13" s="71" t="n">
        <x:f>C13*E13</x:f>
        <x:v>2500</x:v>
      </x:c>
      <x:c r="G13" s="71" t="n">
        <x:f>F13*$B$7</x:f>
        <x:v>500</x:v>
      </x:c>
      <x:c r="H13" s="71" t="n">
        <x:f>F13+G13</x:f>
        <x:v>3000</x:v>
      </x:c>
    </x:row>
    <x:row r="14">
      <x:c r="A14" s="74" t="str">
        <x:v>GROS ŒUVRE</x:v>
      </x:c>
      <x:c r="B14" s="59" t="str">
        <x:v>Terrassement</x:v>
      </x:c>
      <x:c r="C14" s="65" t="n">
        <x:v>1</x:v>
      </x:c>
      <x:c r="D14" s="66" t="str">
        <x:v>forfait</x:v>
      </x:c>
      <x:c r="E14" s="67" t="n">
        <x:v>8500</x:v>
      </x:c>
      <x:c r="F14" s="71" t="n">
        <x:f>C14*E14</x:f>
        <x:v>8500</x:v>
      </x:c>
      <x:c r="G14" s="71" t="n">
        <x:f>F14*$B$7</x:f>
        <x:v>1700</x:v>
      </x:c>
      <x:c r="H14" s="71" t="n">
        <x:f>F14+G14</x:f>
        <x:v>10200</x:v>
      </x:c>
    </x:row>
    <x:row r="15">
      <x:c r="A15" s="74" t="str">
        <x:v>GROS ŒUVRE</x:v>
      </x:c>
      <x:c r="B15" s="59" t="str">
        <x:v>Fondations</x:v>
      </x:c>
      <x:c r="C15" s="65" t="n">
        <x:v>120</x:v>
      </x:c>
      <x:c r="D15" s="66" t="str">
        <x:v>m²</x:v>
      </x:c>
      <x:c r="E15" s="67" t="n">
        <x:v>145</x:v>
      </x:c>
      <x:c r="F15" s="71" t="n">
        <x:f>C15*E15</x:f>
        <x:v>17400</x:v>
      </x:c>
      <x:c r="G15" s="71" t="n">
        <x:f>F15*$B$7</x:f>
        <x:v>3480</x:v>
      </x:c>
      <x:c r="H15" s="71" t="n">
        <x:f>F15+G15</x:f>
        <x:v>20880</x:v>
      </x:c>
    </x:row>
    <x:row r="16">
      <x:c r="A16" s="74" t="str">
        <x:v>GROS ŒUVRE</x:v>
      </x:c>
      <x:c r="B16" s="59" t="str">
        <x:v>Soubassement et dalle</x:v>
      </x:c>
      <x:c r="C16" s="65" t="n">
        <x:v>120</x:v>
      </x:c>
      <x:c r="D16" s="66" t="str">
        <x:v>m²</x:v>
      </x:c>
      <x:c r="E16" s="67" t="n">
        <x:v>135</x:v>
      </x:c>
      <x:c r="F16" s="71" t="n">
        <x:f>C16*E16</x:f>
        <x:v>16200</x:v>
      </x:c>
      <x:c r="G16" s="71" t="n">
        <x:f>F16*$B$7</x:f>
        <x:v>3240</x:v>
      </x:c>
      <x:c r="H16" s="71" t="n">
        <x:f>F16+G16</x:f>
        <x:v>19440</x:v>
      </x:c>
    </x:row>
    <x:row r="17">
      <x:c r="A17" s="74" t="str">
        <x:v>GROS ŒUVRE</x:v>
      </x:c>
      <x:c r="B17" s="59" t="str">
        <x:v>Maçonnerie / murs</x:v>
      </x:c>
      <x:c r="C17" s="65" t="n">
        <x:v>120</x:v>
      </x:c>
      <x:c r="D17" s="66" t="str">
        <x:v>m²</x:v>
      </x:c>
      <x:c r="E17" s="67" t="n">
        <x:v>240</x:v>
      </x:c>
      <x:c r="F17" s="71" t="n">
        <x:f>C17*E17</x:f>
        <x:v>28800</x:v>
      </x:c>
      <x:c r="G17" s="71" t="n">
        <x:f>F17*$B$7</x:f>
        <x:v>5760</x:v>
      </x:c>
      <x:c r="H17" s="71" t="n">
        <x:f>F17+G17</x:f>
        <x:v>34560</x:v>
      </x:c>
    </x:row>
    <x:row r="18">
      <x:c r="A18" s="74" t="str">
        <x:v>GROS ŒUVRE</x:v>
      </x:c>
      <x:c r="B18" s="59" t="str">
        <x:v>Charpente</x:v>
      </x:c>
      <x:c r="C18" s="65" t="n">
        <x:v>120</x:v>
      </x:c>
      <x:c r="D18" s="66" t="str">
        <x:v>m²</x:v>
      </x:c>
      <x:c r="E18" s="67" t="n">
        <x:v>110</x:v>
      </x:c>
      <x:c r="F18" s="71" t="n">
        <x:f>C18*E18</x:f>
        <x:v>13200</x:v>
      </x:c>
      <x:c r="G18" s="71" t="n">
        <x:f>F18*$B$7</x:f>
        <x:v>2640</x:v>
      </x:c>
      <x:c r="H18" s="71" t="n">
        <x:f>F18+G18</x:f>
        <x:v>15840</x:v>
      </x:c>
    </x:row>
    <x:row r="19">
      <x:c r="A19" s="74" t="str">
        <x:v>GROS ŒUVRE</x:v>
      </x:c>
      <x:c r="B19" s="59" t="str">
        <x:v>Couverture / toiture</x:v>
      </x:c>
      <x:c r="C19" s="65" t="n">
        <x:v>120</x:v>
      </x:c>
      <x:c r="D19" s="66" t="str">
        <x:v>m²</x:v>
      </x:c>
      <x:c r="E19" s="67" t="n">
        <x:v>95</x:v>
      </x:c>
      <x:c r="F19" s="71" t="n">
        <x:f>C19*E19</x:f>
        <x:v>11400</x:v>
      </x:c>
      <x:c r="G19" s="71" t="n">
        <x:f>F19*$B$7</x:f>
        <x:v>2280</x:v>
      </x:c>
      <x:c r="H19" s="71" t="n">
        <x:f>F19+G19</x:f>
        <x:v>13680</x:v>
      </x:c>
    </x:row>
    <x:row r="20">
      <x:c r="A20" s="74" t="str">
        <x:v>GROS ŒUVRE</x:v>
      </x:c>
      <x:c r="B20" s="59" t="str">
        <x:v>Assainissement / raccordements</x:v>
      </x:c>
      <x:c r="C20" s="65" t="n">
        <x:v>1</x:v>
      </x:c>
      <x:c r="D20" s="66" t="str">
        <x:v>forfait</x:v>
      </x:c>
      <x:c r="E20" s="67" t="n">
        <x:v>12000</x:v>
      </x:c>
      <x:c r="F20" s="71" t="n">
        <x:f>C20*E20</x:f>
        <x:v>12000</x:v>
      </x:c>
      <x:c r="G20" s="71" t="n">
        <x:f>F20*$B$7</x:f>
        <x:v>2400</x:v>
      </x:c>
      <x:c r="H20" s="71" t="n">
        <x:f>F20+G20</x:f>
        <x:v>14400</x:v>
      </x:c>
    </x:row>
    <x:row r="21">
      <x:c r="A21" s="78" t="str">
        <x:v>SECOND ŒUVRE</x:v>
      </x:c>
      <x:c r="B21" s="59" t="str">
        <x:v>Menuiseries extérieures</x:v>
      </x:c>
      <x:c r="C21" s="65" t="n">
        <x:v>1</x:v>
      </x:c>
      <x:c r="D21" s="66" t="str">
        <x:v>forfait</x:v>
      </x:c>
      <x:c r="E21" s="67" t="n">
        <x:v>18000</x:v>
      </x:c>
      <x:c r="F21" s="71" t="n">
        <x:f>C21*E21</x:f>
        <x:v>18000</x:v>
      </x:c>
      <x:c r="G21" s="71" t="n">
        <x:f>F21*$B$7</x:f>
        <x:v>3600</x:v>
      </x:c>
      <x:c r="H21" s="71" t="n">
        <x:f>F21+G21</x:f>
        <x:v>21600</x:v>
      </x:c>
    </x:row>
    <x:row r="22">
      <x:c r="A22" s="78" t="str">
        <x:v>SECOND ŒUVRE</x:v>
      </x:c>
      <x:c r="B22" s="59" t="str">
        <x:v>Isolation thermique</x:v>
      </x:c>
      <x:c r="C22" s="65" t="n">
        <x:v>120</x:v>
      </x:c>
      <x:c r="D22" s="66" t="str">
        <x:v>m²</x:v>
      </x:c>
      <x:c r="E22" s="67" t="n">
        <x:v>65</x:v>
      </x:c>
      <x:c r="F22" s="71" t="n">
        <x:f>C22*E22</x:f>
        <x:v>7800</x:v>
      </x:c>
      <x:c r="G22" s="71" t="n">
        <x:f>F22*$B$7</x:f>
        <x:v>1560</x:v>
      </x:c>
      <x:c r="H22" s="71" t="n">
        <x:f>F22+G22</x:f>
        <x:v>9360</x:v>
      </x:c>
    </x:row>
    <x:row r="23">
      <x:c r="A23" s="78" t="str">
        <x:v>SECOND ŒUVRE</x:v>
      </x:c>
      <x:c r="B23" s="59" t="str">
        <x:v>Cloisons / plâtrerie</x:v>
      </x:c>
      <x:c r="C23" s="65" t="n">
        <x:v>120</x:v>
      </x:c>
      <x:c r="D23" s="66" t="str">
        <x:v>m²</x:v>
      </x:c>
      <x:c r="E23" s="67" t="n">
        <x:v>70</x:v>
      </x:c>
      <x:c r="F23" s="71" t="n">
        <x:f>C23*E23</x:f>
        <x:v>8400</x:v>
      </x:c>
      <x:c r="G23" s="71" t="n">
        <x:f>F23*$B$7</x:f>
        <x:v>1680</x:v>
      </x:c>
      <x:c r="H23" s="71" t="n">
        <x:f>F23+G23</x:f>
        <x:v>10080</x:v>
      </x:c>
    </x:row>
    <x:row r="24">
      <x:c r="A24" s="78" t="str">
        <x:v>SECOND ŒUVRE</x:v>
      </x:c>
      <x:c r="B24" s="59" t="str">
        <x:v>Électricité</x:v>
      </x:c>
      <x:c r="C24" s="65" t="n">
        <x:v>120</x:v>
      </x:c>
      <x:c r="D24" s="66" t="str">
        <x:v>m²</x:v>
      </x:c>
      <x:c r="E24" s="67" t="n">
        <x:v>95</x:v>
      </x:c>
      <x:c r="F24" s="71" t="n">
        <x:f>C24*E24</x:f>
        <x:v>11400</x:v>
      </x:c>
      <x:c r="G24" s="71" t="n">
        <x:f>F24*$B$7</x:f>
        <x:v>2280</x:v>
      </x:c>
      <x:c r="H24" s="71" t="n">
        <x:f>F24+G24</x:f>
        <x:v>13680</x:v>
      </x:c>
    </x:row>
    <x:row r="25">
      <x:c r="A25" s="78" t="str">
        <x:v>SECOND ŒUVRE</x:v>
      </x:c>
      <x:c r="B25" s="59" t="str">
        <x:v>Plomberie</x:v>
      </x:c>
      <x:c r="C25" s="65" t="n">
        <x:v>120</x:v>
      </x:c>
      <x:c r="D25" s="66" t="str">
        <x:v>m²</x:v>
      </x:c>
      <x:c r="E25" s="67" t="n">
        <x:v>90</x:v>
      </x:c>
      <x:c r="F25" s="71" t="n">
        <x:f>C25*E25</x:f>
        <x:v>10800</x:v>
      </x:c>
      <x:c r="G25" s="71" t="n">
        <x:f>F25*$B$7</x:f>
        <x:v>2160</x:v>
      </x:c>
      <x:c r="H25" s="71" t="n">
        <x:f>F25+G25</x:f>
        <x:v>12960</x:v>
      </x:c>
    </x:row>
    <x:row r="26">
      <x:c r="A26" s="78" t="str">
        <x:v>SECOND ŒUVRE</x:v>
      </x:c>
      <x:c r="B26" s="59" t="str">
        <x:v>Chauffage / ventilation</x:v>
      </x:c>
      <x:c r="C26" s="65" t="n">
        <x:v>1</x:v>
      </x:c>
      <x:c r="D26" s="66" t="str">
        <x:v>forfait</x:v>
      </x:c>
      <x:c r="E26" s="67" t="n">
        <x:v>15000</x:v>
      </x:c>
      <x:c r="F26" s="71" t="n">
        <x:f>C26*E26</x:f>
        <x:v>15000</x:v>
      </x:c>
      <x:c r="G26" s="71" t="n">
        <x:f>F26*$B$7</x:f>
        <x:v>3000</x:v>
      </x:c>
      <x:c r="H26" s="71" t="n">
        <x:f>F26+G26</x:f>
        <x:v>18000</x:v>
      </x:c>
    </x:row>
    <x:row r="27">
      <x:c r="A27" s="78" t="str">
        <x:v>SECOND ŒUVRE</x:v>
      </x:c>
      <x:c r="B27" s="59" t="str">
        <x:v>Chapes et sols techniques</x:v>
      </x:c>
      <x:c r="C27" s="65" t="n">
        <x:v>120</x:v>
      </x:c>
      <x:c r="D27" s="66" t="str">
        <x:v>m²</x:v>
      </x:c>
      <x:c r="E27" s="67" t="n">
        <x:v>45</x:v>
      </x:c>
      <x:c r="F27" s="71" t="n">
        <x:f>C27*E27</x:f>
        <x:v>5400</x:v>
      </x:c>
      <x:c r="G27" s="71" t="n">
        <x:f>F27*$B$7</x:f>
        <x:v>1080</x:v>
      </x:c>
      <x:c r="H27" s="71" t="n">
        <x:f>F27+G27</x:f>
        <x:v>6480</x:v>
      </x:c>
    </x:row>
    <x:row r="28">
      <x:c r="A28" s="82" t="str">
        <x:v>FINITIONS</x:v>
      </x:c>
      <x:c r="B28" s="59" t="str">
        <x:v>Revêtements de sol</x:v>
      </x:c>
      <x:c r="C28" s="65" t="n">
        <x:v>120</x:v>
      </x:c>
      <x:c r="D28" s="66" t="str">
        <x:v>m²</x:v>
      </x:c>
      <x:c r="E28" s="67" t="n">
        <x:v>55</x:v>
      </x:c>
      <x:c r="F28" s="71" t="n">
        <x:f>C28*E28</x:f>
        <x:v>6600</x:v>
      </x:c>
      <x:c r="G28" s="71" t="n">
        <x:f>F28*$B$7</x:f>
        <x:v>1320</x:v>
      </x:c>
      <x:c r="H28" s="71" t="n">
        <x:f>F28+G28</x:f>
        <x:v>7920</x:v>
      </x:c>
    </x:row>
    <x:row r="29">
      <x:c r="A29" s="82" t="str">
        <x:v>FINITIONS</x:v>
      </x:c>
      <x:c r="B29" s="59" t="str">
        <x:v>Peinture intérieure</x:v>
      </x:c>
      <x:c r="C29" s="65" t="n">
        <x:v>120</x:v>
      </x:c>
      <x:c r="D29" s="66" t="str">
        <x:v>m²</x:v>
      </x:c>
      <x:c r="E29" s="67" t="n">
        <x:v>38</x:v>
      </x:c>
      <x:c r="F29" s="71" t="n">
        <x:f>C29*E29</x:f>
        <x:v>4560</x:v>
      </x:c>
      <x:c r="G29" s="71" t="n">
        <x:f>F29*$B$7</x:f>
        <x:v>912</x:v>
      </x:c>
      <x:c r="H29" s="71" t="n">
        <x:f>F29+G29</x:f>
        <x:v>5472</x:v>
      </x:c>
    </x:row>
    <x:row r="30">
      <x:c r="A30" s="82" t="str">
        <x:v>FINITIONS</x:v>
      </x:c>
      <x:c r="B30" s="59" t="str">
        <x:v>Cuisine équipée</x:v>
      </x:c>
      <x:c r="C30" s="65" t="n">
        <x:v>1</x:v>
      </x:c>
      <x:c r="D30" s="66" t="str">
        <x:v>forfait</x:v>
      </x:c>
      <x:c r="E30" s="67" t="n">
        <x:v>13000</x:v>
      </x:c>
      <x:c r="F30" s="71" t="n">
        <x:f>C30*E30</x:f>
        <x:v>13000</x:v>
      </x:c>
      <x:c r="G30" s="71" t="n">
        <x:f>F30*$B$7</x:f>
        <x:v>2600</x:v>
      </x:c>
      <x:c r="H30" s="71" t="n">
        <x:f>F30+G30</x:f>
        <x:v>15600</x:v>
      </x:c>
    </x:row>
    <x:row r="31">
      <x:c r="A31" s="82" t="str">
        <x:v>FINITIONS</x:v>
      </x:c>
      <x:c r="B31" s="59" t="str">
        <x:v>Salles de bain</x:v>
      </x:c>
      <x:c r="C31" s="65" t="n">
        <x:v>2</x:v>
      </x:c>
      <x:c r="D31" s="66" t="str">
        <x:v>pièce</x:v>
      </x:c>
      <x:c r="E31" s="67" t="n">
        <x:v>6500</x:v>
      </x:c>
      <x:c r="F31" s="71" t="n">
        <x:f>C31*E31</x:f>
        <x:v>13000</x:v>
      </x:c>
      <x:c r="G31" s="71" t="n">
        <x:f>F31*$B$7</x:f>
        <x:v>2600</x:v>
      </x:c>
      <x:c r="H31" s="71" t="n">
        <x:f>F31+G31</x:f>
        <x:v>15600</x:v>
      </x:c>
    </x:row>
    <x:row r="32">
      <x:c r="A32" s="82" t="str">
        <x:v>FINITIONS</x:v>
      </x:c>
      <x:c r="B32" s="59" t="str">
        <x:v>Portes intérieures</x:v>
      </x:c>
      <x:c r="C32" s="65" t="n">
        <x:v>8</x:v>
      </x:c>
      <x:c r="D32" s="66" t="str">
        <x:v>unité</x:v>
      </x:c>
      <x:c r="E32" s="67" t="n">
        <x:v>520</x:v>
      </x:c>
      <x:c r="F32" s="71" t="n">
        <x:f>C32*E32</x:f>
        <x:v>4160</x:v>
      </x:c>
      <x:c r="G32" s="71" t="n">
        <x:f>F32*$B$7</x:f>
        <x:v>832</x:v>
      </x:c>
      <x:c r="H32" s="71" t="n">
        <x:f>F32+G32</x:f>
        <x:v>4992</x:v>
      </x:c>
    </x:row>
    <x:row r="33">
      <x:c r="A33" s="82" t="str">
        <x:v>FINITIONS</x:v>
      </x:c>
      <x:c r="B33" s="59" t="str">
        <x:v>Aménagements extérieurs</x:v>
      </x:c>
      <x:c r="C33" s="65" t="n">
        <x:v>1</x:v>
      </x:c>
      <x:c r="D33" s="66" t="str">
        <x:v>forfait</x:v>
      </x:c>
      <x:c r="E33" s="67" t="n">
        <x:v>15000</x:v>
      </x:c>
      <x:c r="F33" s="71" t="n">
        <x:f>C33*E33</x:f>
        <x:v>15000</x:v>
      </x:c>
      <x:c r="G33" s="71" t="n">
        <x:f>F33*$B$7</x:f>
        <x:v>3000</x:v>
      </x:c>
      <x:c r="H33" s="71" t="n">
        <x:f>F33+G33</x:f>
        <x:v>18000</x:v>
      </x:c>
    </x:row>
    <x:row r="34">
      <x:c r="A34" s="86" t="str">
        <x:v>HONORAIRES</x:v>
      </x:c>
      <x:c r="B34" s="59" t="str">
        <x:v>Architecte / maître d'œuvre</x:v>
      </x:c>
      <x:c r="C34" s="65" t="n">
        <x:v>1</x:v>
      </x:c>
      <x:c r="D34" s="66" t="str">
        <x:v>forfait</x:v>
      </x:c>
      <x:c r="E34" s="67" t="n">
        <x:v>18000</x:v>
      </x:c>
      <x:c r="F34" s="71" t="n">
        <x:f>C34*E34</x:f>
        <x:v>18000</x:v>
      </x:c>
      <x:c r="G34" s="71" t="n">
        <x:f>F34*$B$7</x:f>
        <x:v>3600</x:v>
      </x:c>
      <x:c r="H34" s="71" t="n">
        <x:f>F34+G34</x:f>
        <x:v>21600</x:v>
      </x:c>
    </x:row>
    <x:row r="35">
      <x:c r="A35" s="86" t="str">
        <x:v>HONORAIRES</x:v>
      </x:c>
      <x:c r="B35" s="59" t="str">
        <x:v>Études techniques / contrôle</x:v>
      </x:c>
      <x:c r="C35" s="65" t="n">
        <x:v>1</x:v>
      </x:c>
      <x:c r="D35" s="66" t="str">
        <x:v>forfait</x:v>
      </x:c>
      <x:c r="E35" s="67" t="n">
        <x:v>6500</x:v>
      </x:c>
      <x:c r="F35" s="71" t="n">
        <x:f>C35*E35</x:f>
        <x:v>6500</x:v>
      </x:c>
      <x:c r="G35" s="71" t="n">
        <x:f>F35*$B$7</x:f>
        <x:v>1300</x:v>
      </x:c>
      <x:c r="H35" s="71" t="n">
        <x:f>F35+G35</x:f>
        <x:v>7800</x:v>
      </x:c>
    </x:row>
    <x:row r="36">
      <x:c r="A36" s="86" t="str">
        <x:v>ADMINISTRATIF</x:v>
      </x:c>
      <x:c r="B36" s="59" t="str">
        <x:v>Permis, taxes et branchements</x:v>
      </x:c>
      <x:c r="C36" s="65" t="n">
        <x:v>1</x:v>
      </x:c>
      <x:c r="D36" s="66" t="str">
        <x:v>forfait</x:v>
      </x:c>
      <x:c r="E36" s="67" t="n">
        <x:v>9000</x:v>
      </x:c>
      <x:c r="F36" s="71" t="n">
        <x:f>C36*E36</x:f>
        <x:v>9000</x:v>
      </x:c>
      <x:c r="G36" s="71" t="n">
        <x:f>F36*$B$7</x:f>
        <x:v>1800</x:v>
      </x:c>
      <x:c r="H36" s="71" t="n">
        <x:f>F36+G36</x:f>
        <x:v>10800</x:v>
      </x:c>
    </x:row>
    <x:row r="38">
      <x:c r="A38" s="89" t="str">
        <x:v>TOTAL TRAVAUX</x:v>
      </x:c>
      <x:c r="B38" s="89"/>
      <x:c r="C38" s="89"/>
      <x:c r="D38" s="89"/>
      <x:c r="E38" s="89"/>
      <x:c r="F38" s="91" t="n">
        <x:f>SUM(F13:F36)</x:f>
        <x:v>276620</x:v>
      </x:c>
      <x:c r="G38" s="91" t="n">
        <x:f>SUM(G13:G36)</x:f>
        <x:v>55324</x:v>
      </x:c>
      <x:c r="H38" s="91" t="n">
        <x:f>SUM(H13:H36)</x:f>
        <x:v>331944</x:v>
      </x:c>
    </x:row>
    <x:row r="39">
      <x:c r="A39" s="93" t="str">
        <x:v>Provision pour imprévus</x:v>
      </x:c>
      <x:c r="B39" s="93"/>
      <x:c r="C39" s="93"/>
      <x:c r="D39" s="93"/>
      <x:c r="E39" s="93"/>
      <x:c r="F39" s="93"/>
      <x:c r="G39" s="93"/>
      <x:c r="H39" s="95" t="n">
        <x:f>H38*$B$8</x:f>
        <x:v>33194.4</x:v>
      </x:c>
    </x:row>
    <x:row r="40">
      <x:c r="A40" s="98" t="str">
        <x:v>COÛT GLOBAL DU PROJET (terrain + frais + travaux + imprévus)</x:v>
      </x:c>
      <x:c r="B40" s="98"/>
      <x:c r="C40" s="98"/>
      <x:c r="D40" s="98"/>
      <x:c r="E40" s="98"/>
      <x:c r="F40" s="98"/>
      <x:c r="G40" s="98"/>
      <x:c r="H40" s="101" t="n">
        <x:f>$B$9+$B$10+H38+H39</x:f>
        <x:v>468138.4</x:v>
      </x:c>
    </x:row>
  </x:sheetData>
  <x:mergeCells>
    <x:mergeCell ref="A1:H1"/>
    <x:mergeCell ref="A2:H2"/>
    <x:mergeCell ref="A4:D4"/>
    <x:mergeCell ref="C5:D10"/>
    <x:mergeCell ref="A38:E38"/>
    <x:mergeCell ref="A39:G39"/>
    <x:mergeCell ref="A40:G4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  <x:col min="3" max="3" width="16" hidden="0" customWidth="1"/>
    <x:col min="4" max="4" width="34" hidden="0" customWidth="1"/>
    <x:col min="5" max="5" width="21" hidden="0" customWidth="1"/>
    <x:col min="6" max="6" width="4" hidden="0" customWidth="1"/>
  </x:cols>
  <x:sheetData>
    <x:row r="1" ht="36" customHeight="1">
      <x:c r="A1" s="106" t="str">
        <x:v>🧮 CALCULATEUR DU COÛT TOTAL, PRIX AU M² ET TVA</x:v>
      </x:c>
      <x:c r="B1" s="106"/>
      <x:c r="C1" s="106"/>
      <x:c r="D1" s="106"/>
      <x:c r="E1" s="106"/>
      <x:c r="F1" s="106"/>
    </x:row>
    <x:row r="3" ht="24" customHeight="1">
      <x:c r="A3" s="19" t="str">
        <x:v>📐 Entrées modifiables</x:v>
      </x:c>
      <x:c r="B3" s="19"/>
      <x:c r="C3" s="19"/>
      <x:c r="D3" s="120" t="str">
        <x:v>📊 Résultats automatiques</x:v>
      </x:c>
      <x:c r="E3" s="120"/>
      <x:c r="F3" s="120"/>
    </x:row>
    <x:row r="4">
      <x:c r="A4" s="25" t="str">
        <x:v>Surface habitable (m²)</x:v>
      </x:c>
      <x:c r="B4" s="111" t="n">
        <x:v>120</x:v>
      </x:c>
      <x:c r="D4" s="126" t="str">
        <x:v>Coût travaux HT (€)</x:v>
      </x:c>
      <x:c r="E4" s="135" t="n">
        <x:f>SUM(B5:B8)</x:f>
        <x:v>342500</x:v>
      </x:c>
    </x:row>
    <x:row r="5">
      <x:c r="A5" s="25" t="str">
        <x:v>Coût gros œuvre HT (€)</x:v>
      </x:c>
      <x:c r="B5" s="113" t="n">
        <x:v>145000</x:v>
      </x:c>
      <x:c r="D5" s="126" t="str">
        <x:v>TVA totale (€)</x:v>
      </x:c>
      <x:c r="E5" s="135" t="n">
        <x:f>E4*$B$9</x:f>
        <x:v>68500</x:v>
      </x:c>
    </x:row>
    <x:row r="6">
      <x:c r="A6" s="25" t="str">
        <x:v>Coût second œuvre HT (€)</x:v>
      </x:c>
      <x:c r="B6" s="113" t="n">
        <x:v>102000</x:v>
      </x:c>
      <x:c r="D6" s="126" t="str">
        <x:v>Coût travaux TTC (€)</x:v>
      </x:c>
      <x:c r="E6" s="135" t="n">
        <x:f>E4+E5</x:f>
        <x:v>411000</x:v>
      </x:c>
    </x:row>
    <x:row r="7">
      <x:c r="A7" s="25" t="str">
        <x:v>Coût finitions HT (€)</x:v>
      </x:c>
      <x:c r="B7" s="113" t="n">
        <x:v>62000</x:v>
      </x:c>
      <x:c r="D7" s="126" t="str">
        <x:v>Budget imprévus (€)</x:v>
      </x:c>
      <x:c r="E7" s="135" t="n">
        <x:f>E6*$B$10</x:f>
        <x:v>41100</x:v>
      </x:c>
    </x:row>
    <x:row r="8">
      <x:c r="A8" s="25" t="str">
        <x:v>Honoraires et taxes HT (€)</x:v>
      </x:c>
      <x:c r="B8" s="113" t="n">
        <x:v>33500</x:v>
      </x:c>
      <x:c r="D8" s="126" t="str">
        <x:v>Coût total avec imprévus (€)</x:v>
      </x:c>
      <x:c r="E8" s="135" t="n">
        <x:f>E6+E7</x:f>
        <x:v>452100</x:v>
      </x:c>
    </x:row>
    <x:row r="9">
      <x:c r="A9" s="25" t="str">
        <x:v>Taux de TVA</x:v>
      </x:c>
      <x:c r="B9" s="115" t="n">
        <x:v>0.2</x:v>
      </x:c>
      <x:c r="D9" s="126" t="str">
        <x:v>Prix de construction au m² HT (€)</x:v>
      </x:c>
      <x:c r="E9" s="135" t="n">
        <x:f>E4/$B$4</x:f>
        <x:v>2854.1666666666665</x:v>
      </x:c>
    </x:row>
    <x:row r="10">
      <x:c r="A10" s="25" t="str">
        <x:v>Taux d'imprévus</x:v>
      </x:c>
      <x:c r="B10" s="115" t="n">
        <x:v>0.1</x:v>
      </x:c>
      <x:c r="D10" s="126" t="str">
        <x:v>Prix de construction au m² TTC (€)</x:v>
      </x:c>
      <x:c r="E10" s="135" t="n">
        <x:f>E6/$B$4</x:f>
        <x:v>3425</x:v>
      </x:c>
    </x:row>
    <x:row r="13">
      <x:c r="A13" s="140" t="str">
        <x:v>Poste</x:v>
      </x:c>
      <x:c r="B13" s="140" t="str">
        <x:v>Montant HT (€)</x:v>
      </x:c>
      <x:c r="C13" s="140" t="str">
        <x:v>Part du budget</x:v>
      </x:c>
    </x:row>
    <x:row r="14">
      <x:c r="A14" t="str">
        <x:v>Gros œuvre</x:v>
      </x:c>
      <x:c r="B14" s="147" t="n">
        <x:v>145000</x:v>
      </x:c>
      <x:c r="C14" s="149" t="n">
        <x:f>B14/SUM($B$14:$B$17)</x:f>
        <x:v>0.4233576642335766</x:v>
      </x:c>
    </x:row>
    <x:row r="15">
      <x:c r="A15" t="str">
        <x:v>Second œuvre</x:v>
      </x:c>
      <x:c r="B15" s="147" t="n">
        <x:v>102000</x:v>
      </x:c>
      <x:c r="C15" s="149" t="n">
        <x:f>B15/SUM($B$14:$B$17)</x:f>
        <x:v>0.29781021897810217</x:v>
      </x:c>
    </x:row>
    <x:row r="16">
      <x:c r="A16" t="str">
        <x:v>Finitions</x:v>
      </x:c>
      <x:c r="B16" s="147" t="n">
        <x:v>62000</x:v>
      </x:c>
      <x:c r="C16" s="149" t="n">
        <x:f>B16/SUM($B$14:$B$17)</x:f>
        <x:v>0.181021897810219</x:v>
      </x:c>
    </x:row>
    <x:row r="17">
      <x:c r="A17" t="str">
        <x:v>Honoraires et taxes</x:v>
      </x:c>
      <x:c r="B17" s="147" t="n">
        <x:v>33500</x:v>
      </x:c>
      <x:c r="C17" s="149" t="n">
        <x:f>B17/SUM($B$14:$B$17)</x:f>
        <x:v>0.09781021897810219</x:v>
      </x:c>
    </x:row>
    <x:row r="18">
      <x:c r="A18" s="89" t="str">
        <x:v>TOTAL</x:v>
      </x:c>
      <x:c r="B18" s="151" t="n">
        <x:f>SUM(B14:B17)</x:f>
        <x:v>342500</x:v>
      </x:c>
      <x:c r="C18" s="153" t="n">
        <x:f>SUM(C14:C17)</x:f>
        <x:v>0.9999999999999999</x:v>
      </x:c>
    </x:row>
  </x:sheetData>
  <x:mergeCells>
    <x:mergeCell ref="A1:F1"/>
    <x:mergeCell ref="A3:C3"/>
    <x:mergeCell ref="D3:F3"/>
  </x:mergeCells>
  <x:pageMargins left="0.7" right="0.7" top="0.75" bottom="0.75" header="0.3" footer="0.3"/>
  <x:drawing xmlns:r="http://schemas.openxmlformats.org/officeDocument/2006/relationships" r:id="Rc383381cdcdf4e83"/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9" hidden="0" customWidth="1"/>
    <x:col min="3" max="3" width="17" hidden="0" customWidth="1"/>
    <x:col min="4" max="4" width="15" hidden="0" customWidth="1"/>
    <x:col min="5" max="5" width="22" hidden="0" customWidth="1"/>
    <x:col min="6" max="6" width="15" hidden="0" customWidth="1"/>
    <x:col min="7" max="7" width="20" hidden="0" customWidth="1"/>
  </x:cols>
  <x:sheetData>
    <x:row r="1" ht="36" customHeight="1">
      <x:c r="A1" s="5" t="str">
        <x:v>🏦 SIMULATEUR DE FINANCEMENT CONSTRUCTION ET MENSUALITÉS</x:v>
      </x:c>
      <x:c r="B1" s="5"/>
      <x:c r="C1" s="5"/>
      <x:c r="D1" s="5"/>
      <x:c r="E1" s="5"/>
      <x:c r="F1" s="5"/>
      <x:c r="G1" s="5"/>
    </x:row>
    <x:row r="3" ht="24" customHeight="1">
      <x:c r="A3" s="157" t="str">
        <x:v>💶 Données du financement</x:v>
      </x:c>
      <x:c r="B3" s="157"/>
      <x:c r="C3" s="157"/>
      <x:c r="D3" s="168" t="str">
        <x:v>📈 Résultats du prêt</x:v>
      </x:c>
      <x:c r="E3" s="168"/>
      <x:c r="F3" s="168"/>
      <x:c r="G3" s="168"/>
    </x:row>
    <x:row r="4">
      <x:c r="A4" s="25" t="str">
        <x:v>Coût global du projet (€)</x:v>
      </x:c>
      <x:c r="B4" s="113" t="n">
        <x:v>420000</x:v>
      </x:c>
      <x:c r="D4" s="171" t="str">
        <x:v>Mensualité hors assurance (€)</x:v>
      </x:c>
      <x:c r="E4" s="177" t="n">
        <x:f>-PMT($B$8/12,$B$9*12,$B$7)</x:f>
        <x:v>1636.5240267094648</x:v>
      </x:c>
    </x:row>
    <x:row r="5">
      <x:c r="A5" s="25" t="str">
        <x:v>Apport personnel (€)</x:v>
      </x:c>
      <x:c r="B5" s="113" t="n">
        <x:v>80000</x:v>
      </x:c>
      <x:c r="D5" s="171" t="str">
        <x:v>Assurance mensuelle (€)</x:v>
      </x:c>
      <x:c r="E5" s="177" t="n">
        <x:f>$B$7*$B$10/12</x:f>
        <x:v>90.66666666666667</x:v>
      </x:c>
    </x:row>
    <x:row r="6">
      <x:c r="A6" s="25" t="str">
        <x:v>Aides / prêts complémentaires (€)</x:v>
      </x:c>
      <x:c r="B6" s="113" t="n">
        <x:v>20000</x:v>
      </x:c>
      <x:c r="D6" s="171" t="str">
        <x:v>Mensualité totale (€)</x:v>
      </x:c>
      <x:c r="E6" s="177" t="n">
        <x:f>E4+E5</x:f>
        <x:v>1727.1906933761315</x:v>
      </x:c>
    </x:row>
    <x:row r="7">
      <x:c r="A7" s="25" t="str">
        <x:v>Montant à financer (€)</x:v>
      </x:c>
      <x:c r="B7" s="165" t="n">
        <x:f>MAX(0,B4-B5-B6)</x:f>
        <x:v>320000</x:v>
      </x:c>
      <x:c r="D7" s="171" t="str">
        <x:v>Nombre de mensualités</x:v>
      </x:c>
      <x:c r="E7" s="179" t="n">
        <x:f>$B$9*12</x:f>
        <x:v>300</x:v>
      </x:c>
    </x:row>
    <x:row r="8">
      <x:c r="A8" s="25" t="str">
        <x:v>Taux annuel nominal</x:v>
      </x:c>
      <x:c r="B8" s="115" t="n">
        <x:v>0.037</x:v>
      </x:c>
      <x:c r="D8" s="171" t="str">
        <x:v>Coût total des intérêts (€)</x:v>
      </x:c>
      <x:c r="E8" s="177" t="n">
        <x:f>E4*E7-$B$7</x:f>
        <x:v>170957.20801283943</x:v>
      </x:c>
    </x:row>
    <x:row r="9">
      <x:c r="A9" s="25" t="str">
        <x:v>Durée du prêt (années)</x:v>
      </x:c>
      <x:c r="B9" s="111" t="n">
        <x:v>25</x:v>
      </x:c>
      <x:c r="D9" s="171" t="str">
        <x:v>Coût total assurance (€)</x:v>
      </x:c>
      <x:c r="E9" s="177" t="n">
        <x:f>E5*E7</x:f>
        <x:v>27200</x:v>
      </x:c>
    </x:row>
    <x:row r="10">
      <x:c r="A10" s="25" t="str">
        <x:v>Assurance annuelle (% capital initial)</x:v>
      </x:c>
      <x:c r="B10" s="115" t="n">
        <x:v>0.0034</x:v>
      </x:c>
      <x:c r="D10" s="171" t="str">
        <x:v>Coût total crédit (€)</x:v>
      </x:c>
      <x:c r="E10" s="177" t="n">
        <x:f>E8+E9+$B$11</x:f>
        <x:v>203657.20801283943</x:v>
      </x:c>
    </x:row>
    <x:row r="11">
      <x:c r="A11" s="25" t="str">
        <x:v>Frais de dossier et garantie (€)</x:v>
      </x:c>
      <x:c r="B11" s="113" t="n">
        <x:v>5500</x:v>
      </x:c>
      <x:c r="D11" s="171" t="str">
        <x:v>Taux d'endettement indicatif*</x:v>
      </x:c>
      <x:c r="E11" s="181" t="n">
        <x:f>E6/4500</x:f>
        <x:v>0.3838201540835848</x:v>
      </x:c>
    </x:row>
    <x:row r="13">
      <x:c r="D13" s="185" t="str">
        <x:v>* Hypothèse de revenu mensuel du foyer : 4 500 €. Modifiez la formule ou ajoutez votre revenu pour personnaliser le taux d’endettement.</x:v>
      </x:c>
      <x:c r="E13" s="185"/>
      <x:c r="F13" s="185"/>
      <x:c r="G13" s="185"/>
    </x:row>
    <x:row r="14">
      <x:c r="A14" s="52" t="str">
        <x:v>Mois</x:v>
      </x:c>
      <x:c r="B14" s="52" t="str">
        <x:v>Capital début (€)</x:v>
      </x:c>
      <x:c r="C14" s="52" t="str">
        <x:v>Mensualité (€)</x:v>
      </x:c>
      <x:c r="D14" s="191" t="str">
        <x:v>Intérêts (€)</x:v>
      </x:c>
      <x:c r="E14" s="191" t="str">
        <x:v>Capital remboursé (€)</x:v>
      </x:c>
      <x:c r="F14" s="191" t="str">
        <x:v>Assurance (€)</x:v>
      </x:c>
      <x:c r="G14" s="191" t="str">
        <x:v>Capital restant (€)</x:v>
      </x:c>
    </x:row>
    <x:row r="15">
      <x:c r="A15" s="58" t="n">
        <x:v>1</x:v>
      </x:c>
      <x:c r="B15" s="195" t="n">
        <x:f>$B$7</x:f>
        <x:v>320000</x:v>
      </x:c>
      <x:c r="C15" s="195" t="n">
        <x:f>$E$4</x:f>
        <x:v>1636.5240267094648</x:v>
      </x:c>
      <x:c r="D15" s="195" t="n">
        <x:f>B15*$B$8/12</x:f>
        <x:v>986.6666666666666</x:v>
      </x:c>
      <x:c r="E15" s="195" t="n">
        <x:f>C15-D15</x:f>
        <x:v>649.8573600427982</x:v>
      </x:c>
      <x:c r="F15" s="195" t="n">
        <x:f>$E$5</x:f>
        <x:v>90.66666666666667</x:v>
      </x:c>
      <x:c r="G15" s="195" t="n">
        <x:f>MAX(0,B15-E15)</x:f>
        <x:v>319350.1426399572</x:v>
      </x:c>
    </x:row>
    <x:row r="16">
      <x:c r="A16" s="58" t="n">
        <x:v>2</x:v>
      </x:c>
      <x:c r="B16" s="195" t="n">
        <x:f>G15</x:f>
        <x:v>319350.1426399572</x:v>
      </x:c>
      <x:c r="C16" s="195" t="n">
        <x:f>$E$4</x:f>
        <x:v>1636.5240267094648</x:v>
      </x:c>
      <x:c r="D16" s="195" t="n">
        <x:f>B16*$B$8/12</x:f>
        <x:v>984.6629398065346</x:v>
      </x:c>
      <x:c r="E16" s="195" t="n">
        <x:f>C16-D16</x:f>
        <x:v>651.8610869029302</x:v>
      </x:c>
      <x:c r="F16" s="195" t="n">
        <x:f>$E$5</x:f>
        <x:v>90.66666666666667</x:v>
      </x:c>
      <x:c r="G16" s="195" t="n">
        <x:f>MAX(0,B16-E16)</x:f>
        <x:v>318698.2815530543</x:v>
      </x:c>
    </x:row>
    <x:row r="17">
      <x:c r="A17" s="58" t="n">
        <x:v>3</x:v>
      </x:c>
      <x:c r="B17" s="195" t="n">
        <x:f>G16</x:f>
        <x:v>318698.2815530543</x:v>
      </x:c>
      <x:c r="C17" s="195" t="n">
        <x:f>$E$4</x:f>
        <x:v>1636.5240267094648</x:v>
      </x:c>
      <x:c r="D17" s="195" t="n">
        <x:f>B17*$B$8/12</x:f>
        <x:v>982.653034788584</x:v>
      </x:c>
      <x:c r="E17" s="195" t="n">
        <x:f>C17-D17</x:f>
        <x:v>653.8709919208808</x:v>
      </x:c>
      <x:c r="F17" s="195" t="n">
        <x:f>$E$5</x:f>
        <x:v>90.66666666666667</x:v>
      </x:c>
      <x:c r="G17" s="195" t="n">
        <x:f>MAX(0,B17-E17)</x:f>
        <x:v>318044.4105611334</x:v>
      </x:c>
    </x:row>
    <x:row r="18">
      <x:c r="A18" s="58" t="n">
        <x:v>4</x:v>
      </x:c>
      <x:c r="B18" s="195" t="n">
        <x:f>G17</x:f>
        <x:v>318044.4105611334</x:v>
      </x:c>
      <x:c r="C18" s="195" t="n">
        <x:f>$E$4</x:f>
        <x:v>1636.5240267094648</x:v>
      </x:c>
      <x:c r="D18" s="195" t="n">
        <x:f>B18*$B$8/12</x:f>
        <x:v>980.6369325634946</x:v>
      </x:c>
      <x:c r="E18" s="195" t="n">
        <x:f>C18-D18</x:f>
        <x:v>655.8870941459702</x:v>
      </x:c>
      <x:c r="F18" s="195" t="n">
        <x:f>$E$5</x:f>
        <x:v>90.66666666666667</x:v>
      </x:c>
      <x:c r="G18" s="195" t="n">
        <x:f>MAX(0,B18-E18)</x:f>
        <x:v>317388.5234669874</x:v>
      </x:c>
    </x:row>
    <x:row r="19">
      <x:c r="A19" s="58" t="n">
        <x:v>5</x:v>
      </x:c>
      <x:c r="B19" s="195" t="n">
        <x:f>G18</x:f>
        <x:v>317388.5234669874</x:v>
      </x:c>
      <x:c r="C19" s="195" t="n">
        <x:f>$E$4</x:f>
        <x:v>1636.5240267094648</x:v>
      </x:c>
      <x:c r="D19" s="195" t="n">
        <x:f>B19*$B$8/12</x:f>
        <x:v>978.6146140232112</x:v>
      </x:c>
      <x:c r="E19" s="195" t="n">
        <x:f>C19-D19</x:f>
        <x:v>657.9094126862536</x:v>
      </x:c>
      <x:c r="F19" s="195" t="n">
        <x:f>$E$5</x:f>
        <x:v>90.66666666666667</x:v>
      </x:c>
      <x:c r="G19" s="195" t="n">
        <x:f>MAX(0,B19-E19)</x:f>
        <x:v>316730.6140543012</x:v>
      </x:c>
    </x:row>
    <x:row r="20">
      <x:c r="A20" s="58" t="n">
        <x:v>6</x:v>
      </x:c>
      <x:c r="B20" s="195" t="n">
        <x:f>G19</x:f>
        <x:v>316730.6140543012</x:v>
      </x:c>
      <x:c r="C20" s="195" t="n">
        <x:f>$E$4</x:f>
        <x:v>1636.5240267094648</x:v>
      </x:c>
      <x:c r="D20" s="195" t="n">
        <x:f>B20*$B$8/12</x:f>
        <x:v>976.5860600007619</x:v>
      </x:c>
      <x:c r="E20" s="195" t="n">
        <x:f>C20-D20</x:f>
        <x:v>659.9379667087029</x:v>
      </x:c>
      <x:c r="F20" s="195" t="n">
        <x:f>$E$5</x:f>
        <x:v>90.66666666666667</x:v>
      </x:c>
      <x:c r="G20" s="195" t="n">
        <x:f>MAX(0,B20-E20)</x:f>
        <x:v>316070.6760875925</x:v>
      </x:c>
    </x:row>
    <x:row r="21">
      <x:c r="A21" s="58" t="n">
        <x:v>7</x:v>
      </x:c>
      <x:c r="B21" s="195" t="n">
        <x:f>G20</x:f>
        <x:v>316070.6760875925</x:v>
      </x:c>
      <x:c r="C21" s="195" t="n">
        <x:f>$E$4</x:f>
        <x:v>1636.5240267094648</x:v>
      </x:c>
      <x:c r="D21" s="195" t="n">
        <x:f>B21*$B$8/12</x:f>
        <x:v>974.5512512700767</x:v>
      </x:c>
      <x:c r="E21" s="195" t="n">
        <x:f>C21-D21</x:f>
        <x:v>661.9727754393881</x:v>
      </x:c>
      <x:c r="F21" s="195" t="n">
        <x:f>$E$5</x:f>
        <x:v>90.66666666666667</x:v>
      </x:c>
      <x:c r="G21" s="195" t="n">
        <x:f>MAX(0,B21-E21)</x:f>
        <x:v>315408.7033121531</x:v>
      </x:c>
    </x:row>
    <x:row r="22">
      <x:c r="A22" s="58" t="n">
        <x:v>8</x:v>
      </x:c>
      <x:c r="B22" s="195" t="n">
        <x:f>G21</x:f>
        <x:v>315408.7033121531</x:v>
      </x:c>
      <x:c r="C22" s="195" t="n">
        <x:f>$E$4</x:f>
        <x:v>1636.5240267094648</x:v>
      </x:c>
      <x:c r="D22" s="195" t="n">
        <x:f>B22*$B$8/12</x:f>
        <x:v>972.5101685458054</x:v>
      </x:c>
      <x:c r="E22" s="195" t="n">
        <x:f>C22-D22</x:f>
        <x:v>664.0138581636594</x:v>
      </x:c>
      <x:c r="F22" s="195" t="n">
        <x:f>$E$5</x:f>
        <x:v>90.66666666666667</x:v>
      </x:c>
      <x:c r="G22" s="195" t="n">
        <x:f>MAX(0,B22-E22)</x:f>
        <x:v>314744.68945398944</x:v>
      </x:c>
    </x:row>
    <x:row r="23">
      <x:c r="A23" s="58" t="n">
        <x:v>9</x:v>
      </x:c>
      <x:c r="B23" s="195" t="n">
        <x:f>G22</x:f>
        <x:v>314744.68945398944</x:v>
      </x:c>
      <x:c r="C23" s="195" t="n">
        <x:f>$E$4</x:f>
        <x:v>1636.5240267094648</x:v>
      </x:c>
      <x:c r="D23" s="195" t="n">
        <x:f>B23*$B$8/12</x:f>
        <x:v>970.462792483134</x:v>
      </x:c>
      <x:c r="E23" s="195" t="n">
        <x:f>C23-D23</x:f>
        <x:v>666.0612342263308</x:v>
      </x:c>
      <x:c r="F23" s="195" t="n">
        <x:f>$E$5</x:f>
        <x:v>90.66666666666667</x:v>
      </x:c>
      <x:c r="G23" s="195" t="n">
        <x:f>MAX(0,B23-E23)</x:f>
        <x:v>314078.6282197631</x:v>
      </x:c>
    </x:row>
    <x:row r="24">
      <x:c r="A24" s="58" t="n">
        <x:v>10</x:v>
      </x:c>
      <x:c r="B24" s="195" t="n">
        <x:f>G23</x:f>
        <x:v>314078.6282197631</x:v>
      </x:c>
      <x:c r="C24" s="195" t="n">
        <x:f>$E$4</x:f>
        <x:v>1636.5240267094648</x:v>
      </x:c>
      <x:c r="D24" s="195" t="n">
        <x:f>B24*$B$8/12</x:f>
        <x:v>968.409103677603</x:v>
      </x:c>
      <x:c r="E24" s="195" t="n">
        <x:f>C24-D24</x:f>
        <x:v>668.1149230318618</x:v>
      </x:c>
      <x:c r="F24" s="195" t="n">
        <x:f>$E$5</x:f>
        <x:v>90.66666666666667</x:v>
      </x:c>
      <x:c r="G24" s="195" t="n">
        <x:f>MAX(0,B24-E24)</x:f>
        <x:v>313410.5132967312</x:v>
      </x:c>
    </x:row>
    <x:row r="25">
      <x:c r="A25" s="58" t="n">
        <x:v>11</x:v>
      </x:c>
      <x:c r="B25" s="195" t="n">
        <x:f>G24</x:f>
        <x:v>313410.5132967312</x:v>
      </x:c>
      <x:c r="C25" s="195" t="n">
        <x:f>$E$4</x:f>
        <x:v>1636.5240267094648</x:v>
      </x:c>
      <x:c r="D25" s="195" t="n">
        <x:f>B25*$B$8/12</x:f>
        <x:v>966.3490826649213</x:v>
      </x:c>
      <x:c r="E25" s="195" t="n">
        <x:f>C25-D25</x:f>
        <x:v>670.1749440445435</x:v>
      </x:c>
      <x:c r="F25" s="195" t="n">
        <x:f>$E$5</x:f>
        <x:v>90.66666666666667</x:v>
      </x:c>
      <x:c r="G25" s="195" t="n">
        <x:f>MAX(0,B25-E25)</x:f>
        <x:v>312740.33835268667</x:v>
      </x:c>
    </x:row>
    <x:row r="26">
      <x:c r="A26" s="58" t="n">
        <x:v>12</x:v>
      </x:c>
      <x:c r="B26" s="195" t="n">
        <x:f>G25</x:f>
        <x:v>312740.33835268667</x:v>
      </x:c>
      <x:c r="C26" s="195" t="n">
        <x:f>$E$4</x:f>
        <x:v>1636.5240267094648</x:v>
      </x:c>
      <x:c r="D26" s="195" t="n">
        <x:f>B26*$B$8/12</x:f>
        <x:v>964.2827099207839</x:v>
      </x:c>
      <x:c r="E26" s="195" t="n">
        <x:f>C26-D26</x:f>
        <x:v>672.2413167886809</x:v>
      </x:c>
      <x:c r="F26" s="195" t="n">
        <x:f>$E$5</x:f>
        <x:v>90.66666666666667</x:v>
      </x:c>
      <x:c r="G26" s="195" t="n">
        <x:f>MAX(0,B26-E26)</x:f>
        <x:v>312068.097035898</x:v>
      </x:c>
    </x:row>
  </x:sheetData>
  <x:mergeCells>
    <x:mergeCell ref="A1:G1"/>
    <x:mergeCell ref="A3:C3"/>
    <x:mergeCell ref="D3:G3"/>
    <x:mergeCell ref="D13:G14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4" hidden="0" customWidth="1"/>
    <x:col min="4" max="4" width="18" hidden="0" customWidth="1"/>
    <x:col min="5" max="5" width="18" hidden="0" customWidth="1"/>
    <x:col min="6" max="6" width="4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 ht="36" customHeight="1">
      <x:c r="A1" s="5" t="str">
        <x:v>🏡 TABLEAU DE BORD — BUDGET CONSTRUCTION MAISON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24" customHeight="1">
      <x:c r="A2" s="12" t="str">
        <x:v>Vue synthétique du coût de la maison neuve, du prix au m², de la TVA, des imprévus et du financement</x:v>
      </x:c>
      <x:c r="B2" s="12"/>
      <x:c r="C2" s="12"/>
      <x:c r="D2" s="12"/>
      <x:c r="E2" s="12"/>
      <x:c r="F2" s="12"/>
      <x:c r="G2" s="12"/>
      <x:c r="H2" s="12"/>
      <x:c r="I2" s="12"/>
      <x:c r="J2" s="12"/>
    </x:row>
    <x:row r="4">
      <x:c r="A4" s="198" t="str">
        <x:v>COÛT GLOBAL PROJET</x:v>
      </x:c>
      <x:c r="B4" s="198"/>
      <x:c r="D4" s="213" t="str">
        <x:v>COÛT TRAVAUX TTC</x:v>
      </x:c>
      <x:c r="E4" s="213"/>
      <x:c r="G4" s="219" t="str">
        <x:v>PRIX AU M² TTC</x:v>
      </x:c>
      <x:c r="H4" s="219"/>
      <x:c r="I4" s="225" t="str">
        <x:v>MENSUALITÉ TOTALE</x:v>
      </x:c>
      <x:c r="J4" s="225"/>
    </x:row>
    <x:row r="5">
      <x:c r="A5" s="198"/>
      <x:c r="B5" s="198"/>
      <x:c r="D5" s="213"/>
      <x:c r="E5" s="213"/>
      <x:c r="G5" s="219"/>
      <x:c r="H5" s="219"/>
      <x:c r="I5" s="225"/>
      <x:c r="J5" s="225"/>
    </x:row>
    <x:row r="6">
      <x:c r="A6" s="209" t="n">
        <x:f>'Budget détaillé'!H40</x:f>
        <x:v>468138.4</x:v>
      </x:c>
      <x:c r="B6" s="204"/>
      <x:c r="D6" s="209" t="n">
        <x:f>'Budget détaillé'!H38</x:f>
        <x:v>331944</x:v>
      </x:c>
      <x:c r="E6" s="204"/>
      <x:c r="G6" s="209" t="n">
        <x:f>'Calcul coût &amp; TVA'!E10</x:f>
        <x:v>3425</x:v>
      </x:c>
      <x:c r="H6" s="204"/>
      <x:c r="I6" s="209" t="n">
        <x:f>Financement!E6</x:f>
        <x:v>1727.1906933761315</x:v>
      </x:c>
      <x:c r="J6" s="204"/>
    </x:row>
    <x:row r="9" ht="24" customHeight="1">
      <x:c r="A9" s="231" t="str">
        <x:v>📊 Répartition du budget</x:v>
      </x:c>
      <x:c r="B9" s="231"/>
      <x:c r="C9" s="231"/>
      <x:c r="D9" s="231"/>
      <x:c r="E9" s="231"/>
    </x:row>
    <x:row r="10">
      <x:c r="A10" s="140" t="str">
        <x:v>Catégorie</x:v>
      </x:c>
      <x:c r="B10" s="140" t="str">
        <x:v>Montant TTC (€)</x:v>
      </x:c>
      <x:c r="C10" s="140" t="str">
        <x:v>% du total</x:v>
      </x:c>
    </x:row>
    <x:row r="11">
      <x:c r="A11" t="str">
        <x:v>Terrain</x:v>
      </x:c>
      <x:c r="B11" s="235" t="n">
        <x:f>'Budget détaillé'!B9</x:f>
        <x:v>85000</x:v>
      </x:c>
      <x:c r="C11" s="149" t="n">
        <x:f>B11/SUM($B$11:$B$14)</x:f>
        <x:v>0.18157023649416495</x:v>
      </x:c>
    </x:row>
    <x:row r="12">
      <x:c r="A12" t="str">
        <x:v>Frais annexes</x:v>
      </x:c>
      <x:c r="B12" s="235" t="n">
        <x:f>'Budget détaillé'!B10</x:f>
        <x:v>18000</x:v>
      </x:c>
      <x:c r="C12" s="149" t="n">
        <x:f>B12/SUM($B$11:$B$14)</x:f>
        <x:v>0.03845016772817611</x:v>
      </x:c>
    </x:row>
    <x:row r="13">
      <x:c r="A13" t="str">
        <x:v>Travaux TTC</x:v>
      </x:c>
      <x:c r="B13" s="235" t="n">
        <x:f>'Budget détaillé'!H38</x:f>
        <x:v>331944</x:v>
      </x:c>
      <x:c r="C13" s="149" t="n">
        <x:f>B13/SUM($B$11:$B$14)</x:f>
        <x:v>0.7090723597978718</x:v>
      </x:c>
    </x:row>
    <x:row r="14">
      <x:c r="A14" t="str">
        <x:v>Imprévus</x:v>
      </x:c>
      <x:c r="B14" s="235" t="n">
        <x:f>'Budget détaillé'!H39</x:f>
        <x:v>33194.4</x:v>
      </x:c>
      <x:c r="C14" s="149" t="n">
        <x:f>B14/SUM($B$11:$B$14)</x:f>
        <x:v>0.07090723597978717</x:v>
      </x:c>
    </x:row>
    <x:row r="15">
      <x:c r="A15" s="89" t="str">
        <x:v>TOTAL</x:v>
      </x:c>
      <x:c r="B15" s="151" t="n">
        <x:f>SUM(B11:B14)</x:f>
        <x:v>468138.4</x:v>
      </x:c>
      <x:c r="C15" s="153" t="n">
        <x:f>SUM(C11:C14)</x:f>
        <x:v>1</x:v>
      </x:c>
    </x:row>
    <x:row r="18" ht="24" customHeight="1">
      <x:c r="A18" s="120" t="str">
        <x:v>🚦 Indicateurs de pilotage</x:v>
      </x:c>
      <x:c r="B18" s="120"/>
      <x:c r="C18" s="120"/>
    </x:row>
    <x:row r="19">
      <x:c r="A19" s="239" t="str">
        <x:v>Indicateur</x:v>
      </x:c>
      <x:c r="B19" s="239" t="str">
        <x:v>Valeur</x:v>
      </x:c>
    </x:row>
    <x:row r="20">
      <x:c r="A20" t="str">
        <x:v>Part des imprévus</x:v>
      </x:c>
      <x:c r="B20" s="245" t="n">
        <x:f>'Budget détaillé'!H39/'Budget détaillé'!H40</x:f>
        <x:v>0.07090723597978717</x:v>
      </x:c>
    </x:row>
    <x:row r="21">
      <x:c r="A21" t="str">
        <x:v>Part du terrain</x:v>
      </x:c>
      <x:c r="B21" s="245" t="n">
        <x:f>'Budget détaillé'!B9/'Budget détaillé'!H40</x:f>
        <x:v>0.18157023649416495</x:v>
      </x:c>
    </x:row>
    <x:row r="22">
      <x:c r="A22" t="str">
        <x:v>Apport personnel</x:v>
      </x:c>
      <x:c r="B22" s="246" t="n">
        <x:f>Financement!B5</x:f>
        <x:v>80000</x:v>
      </x:c>
    </x:row>
    <x:row r="23">
      <x:c r="A23" t="str">
        <x:v>Montant financé</x:v>
      </x:c>
      <x:c r="B23" s="246" t="n">
        <x:f>Financement!B7</x:f>
        <x:v>320000</x:v>
      </x:c>
    </x:row>
    <x:row r="24">
      <x:c r="A24" t="str">
        <x:v>Durée du prêt (années)</x:v>
      </x:c>
      <x:c r="B24" s="247" t="n">
        <x:f>Financement!B9</x:f>
        <x:v>25</x:v>
      </x:c>
    </x:row>
  </x:sheetData>
  <x:mergeCells>
    <x:mergeCell ref="A1:J1"/>
    <x:mergeCell ref="A2:J2"/>
    <x:mergeCell ref="A4:B5"/>
    <x:mergeCell ref="A6:B6"/>
    <x:mergeCell ref="D4:E5"/>
    <x:mergeCell ref="D6:E6"/>
    <x:mergeCell ref="G4:H5"/>
    <x:mergeCell ref="G6:H6"/>
    <x:mergeCell ref="I4:J5"/>
    <x:mergeCell ref="I6:J6"/>
    <x:mergeCell ref="A9:E9"/>
    <x:mergeCell ref="A18:C18"/>
  </x:mergeCells>
  <x:conditionalFormatting sqref="B20:B21">
    <x:cfRule type="dataBar" priority="1">
      <x:dataBar>
        <x:cfvo type="min"/>
        <x:cfvo type="max"/>
        <x:color rgb="FFED7D31"/>
      </x:dataBar>
      <x:extLst>
        <x:ext xmlns:x14="http://schemas.microsoft.com/office/spreadsheetml/2009/9/main" uri="{B025F937-C7B1-47D3-B67F-A62EFF666E3E}">
          <x14:id>{DE8D1B3F-6454-4512-7E93-7D9DFAD21BCA}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9ec03263eeb94479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DE8D1B3F-6454-4512-7E93-7D9DFAD21BCA}">
            <x14:dataBar gradient="1">
              <x14:cfvo type="min"/>
              <x14:cfvo type="max"/>
              <x14:fillColor rgb="FFED7D31"/>
            </x14:dataBar>
          </x14:cfRule>
          <xm:sqref>B20:B21</xm:sqref>
        </x14:conditionalFormatting>
      </x14:conditionalFormattings>
    </x:ext>
  </x:extLst>
</x:worksheet>
</file>