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harge Abstra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sz val="8"/>
    </font>
  </fonts>
  <fills count="13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BACC6"/>
        <bgColor rgb="004BACC6"/>
      </patternFill>
    </fill>
    <fill>
      <patternFill patternType="solid">
        <fgColor rgb="00F79646"/>
        <bgColor rgb="00F79646"/>
      </patternFill>
    </fill>
    <fill>
      <patternFill patternType="solid">
        <fgColor rgb="009BBB59"/>
        <bgColor rgb="009BBB59"/>
      </patternFill>
    </fill>
    <fill>
      <patternFill patternType="solid">
        <fgColor rgb="008064A2"/>
        <bgColor rgb="008064A2"/>
      </patternFill>
    </fill>
    <fill>
      <patternFill patternType="solid">
        <fgColor rgb="00C0504D"/>
        <bgColor rgb="00C0504D"/>
      </patternFill>
    </fill>
    <fill>
      <patternFill patternType="solid">
        <fgColor rgb="0000B0F0"/>
        <bgColor rgb="0000B0F0"/>
      </patternFill>
    </fill>
    <fill>
      <patternFill patternType="solid">
        <fgColor rgb="0092D050"/>
        <bgColor rgb="0092D050"/>
      </patternFill>
    </fill>
    <fill>
      <patternFill patternType="solid">
        <fgColor rgb="00FF0000"/>
        <bgColor rgb="00FF0000"/>
      </patternFill>
    </fill>
    <fill>
      <patternFill patternType="solid">
        <fgColor rgb="007030A0"/>
        <bgColor rgb="007030A0"/>
      </patternFill>
    </fill>
    <fill>
      <patternFill patternType="solid">
        <fgColor rgb="0000B050"/>
        <bgColor rgb="0000B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2" fillId="7" borderId="0" applyAlignment="1" pivotButton="0" quotePrefix="0" xfId="0">
      <alignment horizontal="center"/>
    </xf>
    <xf numFmtId="0" fontId="2" fillId="8" borderId="0" applyAlignment="1" pivotButton="0" quotePrefix="0" xfId="0">
      <alignment horizontal="center"/>
    </xf>
    <xf numFmtId="0" fontId="2" fillId="9" borderId="0" applyAlignment="1" pivotButton="0" quotePrefix="0" xfId="0">
      <alignment horizontal="center"/>
    </xf>
    <xf numFmtId="0" fontId="2" fillId="10" borderId="0" applyAlignment="1" pivotButton="0" quotePrefix="0" xfId="0">
      <alignment horizontal="center"/>
    </xf>
    <xf numFmtId="0" fontId="2" fillId="11" borderId="0" applyAlignment="1" pivotButton="0" quotePrefix="0" xfId="0">
      <alignment horizontal="center"/>
    </xf>
    <xf numFmtId="0" fontId="3" fillId="0" borderId="0" applyAlignment="1" pivotButton="0" quotePrefix="0" xfId="0">
      <alignment horizontal="center" textRotation="90"/>
    </xf>
    <xf numFmtId="0" fontId="0" fillId="1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2"/>
  <sheetViews>
    <sheetView workbookViewId="0">
      <selection activeCell="A1" sqref="A1"/>
    </sheetView>
  </sheetViews>
  <sheetFormatPr baseColWidth="8" defaultRowHeight="15"/>
  <cols>
    <col width="2.5" customWidth="1" min="10" max="10"/>
    <col width="2.5" customWidth="1" min="11" max="11"/>
    <col width="2.5" customWidth="1" min="12" max="12"/>
    <col width="2.5" customWidth="1" min="13" max="13"/>
    <col width="2.5" customWidth="1" min="14" max="14"/>
    <col width="2.5" customWidth="1" min="15" max="15"/>
    <col width="2.5" customWidth="1" min="16" max="16"/>
    <col width="2.5" customWidth="1" min="17" max="17"/>
    <col width="2.5" customWidth="1" min="18" max="18"/>
    <col width="2.5" customWidth="1" min="19" max="19"/>
    <col width="2.5" customWidth="1" min="20" max="20"/>
    <col width="2.5" customWidth="1" min="21" max="21"/>
    <col width="2.5" customWidth="1" min="22" max="22"/>
    <col width="2.5" customWidth="1" min="23" max="23"/>
    <col width="2.5" customWidth="1" min="24" max="24"/>
  </cols>
  <sheetData>
    <row r="1">
      <c r="A1" s="1" t="inlineStr">
        <is>
          <t>Plan de Charge – Modèle Abstrait Multi-Activités Étendu</t>
        </is>
      </c>
    </row>
    <row r="2">
      <c r="A2" s="2" t="inlineStr">
        <is>
          <t>Unité / Ressource</t>
        </is>
      </c>
      <c r="B2" s="3" t="inlineStr">
        <is>
          <t>Activité</t>
        </is>
      </c>
      <c r="C2" s="4" t="inlineStr">
        <is>
          <t>Catégorie</t>
        </is>
      </c>
      <c r="D2" s="5" t="inlineStr">
        <is>
          <t>Responsable</t>
        </is>
      </c>
      <c r="E2" s="6" t="inlineStr">
        <is>
          <t>Début</t>
        </is>
      </c>
      <c r="F2" s="7" t="inlineStr">
        <is>
          <t>Fin</t>
        </is>
      </c>
      <c r="G2" s="8" t="inlineStr">
        <is>
          <t>Durée (jours)</t>
        </is>
      </c>
      <c r="H2" s="9" t="inlineStr">
        <is>
          <t>% Réalisé</t>
        </is>
      </c>
      <c r="I2" s="10" t="inlineStr">
        <is>
          <t>Statut</t>
        </is>
      </c>
      <c r="J2" s="11" t="inlineStr">
        <is>
          <t>01-Jul</t>
        </is>
      </c>
      <c r="K2" s="11" t="inlineStr">
        <is>
          <t>02-Jul</t>
        </is>
      </c>
      <c r="L2" s="11" t="inlineStr">
        <is>
          <t>03-Jul</t>
        </is>
      </c>
      <c r="M2" s="11" t="inlineStr">
        <is>
          <t>04-Jul</t>
        </is>
      </c>
      <c r="N2" s="11" t="inlineStr">
        <is>
          <t>05-Jul</t>
        </is>
      </c>
      <c r="O2" s="11" t="inlineStr">
        <is>
          <t>06-Jul</t>
        </is>
      </c>
      <c r="P2" s="11" t="inlineStr">
        <is>
          <t>07-Jul</t>
        </is>
      </c>
      <c r="Q2" s="11" t="inlineStr">
        <is>
          <t>08-Jul</t>
        </is>
      </c>
      <c r="R2" s="11" t="inlineStr">
        <is>
          <t>09-Jul</t>
        </is>
      </c>
      <c r="S2" s="11" t="inlineStr">
        <is>
          <t>10-Jul</t>
        </is>
      </c>
      <c r="T2" s="11" t="inlineStr">
        <is>
          <t>11-Jul</t>
        </is>
      </c>
      <c r="U2" s="11" t="inlineStr">
        <is>
          <t>12-Jul</t>
        </is>
      </c>
      <c r="V2" s="11" t="inlineStr">
        <is>
          <t>13-Jul</t>
        </is>
      </c>
      <c r="W2" s="11" t="inlineStr">
        <is>
          <t>14-Jul</t>
        </is>
      </c>
      <c r="X2" s="11" t="inlineStr">
        <is>
          <t>15-Jul</t>
        </is>
      </c>
    </row>
    <row r="3">
      <c r="A3" t="inlineStr">
        <is>
          <t>Équipe Alpha</t>
        </is>
      </c>
      <c r="B3" t="inlineStr">
        <is>
          <t>Analyse de marché</t>
        </is>
      </c>
      <c r="C3" t="inlineStr">
        <is>
          <t>Étude</t>
        </is>
      </c>
      <c r="D3" t="inlineStr">
        <is>
          <t>M. Blanc</t>
        </is>
      </c>
      <c r="E3" t="inlineStr">
        <is>
          <t>2025-07-01</t>
        </is>
      </c>
      <c r="F3" t="inlineStr">
        <is>
          <t>2025-07-03</t>
        </is>
      </c>
      <c r="G3">
        <f>F3-E3+1</f>
        <v/>
      </c>
      <c r="H3" t="n">
        <v>20</v>
      </c>
      <c r="I3">
        <f>IF(H3=100,"Terminé",IF(H3&gt;0,"En cours","Non commencé"))</f>
        <v/>
      </c>
      <c r="J3" s="12" t="n"/>
      <c r="K3" s="12" t="n"/>
      <c r="L3" s="12" t="n"/>
    </row>
    <row r="4">
      <c r="A4" t="inlineStr">
        <is>
          <t>Équipe Bravo</t>
        </is>
      </c>
      <c r="B4" t="inlineStr">
        <is>
          <t>Développement pilote</t>
        </is>
      </c>
      <c r="C4" t="inlineStr">
        <is>
          <t>Conception</t>
        </is>
      </c>
      <c r="D4" t="inlineStr">
        <is>
          <t>Mme Vert</t>
        </is>
      </c>
      <c r="E4" t="inlineStr">
        <is>
          <t>2025-07-02</t>
        </is>
      </c>
      <c r="F4" t="inlineStr">
        <is>
          <t>2025-07-07</t>
        </is>
      </c>
      <c r="G4">
        <f>F4-E4+1</f>
        <v/>
      </c>
      <c r="H4" t="n">
        <v>50</v>
      </c>
      <c r="I4">
        <f>IF(H4=100,"Terminé",IF(H4&gt;0,"En cours","Non commencé"))</f>
        <v/>
      </c>
      <c r="K4" s="12" t="n"/>
      <c r="L4" s="12" t="n"/>
      <c r="M4" s="12" t="n"/>
      <c r="N4" s="12" t="n"/>
      <c r="O4" s="12" t="n"/>
      <c r="P4" s="12" t="n"/>
    </row>
    <row r="5">
      <c r="A5" t="inlineStr">
        <is>
          <t>Équipe Charlie</t>
        </is>
      </c>
      <c r="B5" t="inlineStr">
        <is>
          <t>Phase de test</t>
        </is>
      </c>
      <c r="C5" t="inlineStr">
        <is>
          <t>Validation</t>
        </is>
      </c>
      <c r="D5" t="inlineStr">
        <is>
          <t>M. Bleu</t>
        </is>
      </c>
      <c r="E5" t="inlineStr">
        <is>
          <t>2025-07-04</t>
        </is>
      </c>
      <c r="F5" t="inlineStr">
        <is>
          <t>2025-07-06</t>
        </is>
      </c>
      <c r="G5">
        <f>F5-E5+1</f>
        <v/>
      </c>
      <c r="H5" t="n">
        <v>10</v>
      </c>
      <c r="I5">
        <f>IF(H5=100,"Terminé",IF(H5&gt;0,"En cours","Non commencé"))</f>
        <v/>
      </c>
      <c r="M5" s="12" t="n"/>
      <c r="N5" s="12" t="n"/>
      <c r="O5" s="12" t="n"/>
    </row>
    <row r="6">
      <c r="A6" t="inlineStr">
        <is>
          <t>Équipe Delta</t>
        </is>
      </c>
      <c r="B6" t="inlineStr">
        <is>
          <t>Rédaction livrable</t>
        </is>
      </c>
      <c r="C6" t="inlineStr">
        <is>
          <t>Documentation</t>
        </is>
      </c>
      <c r="D6" t="inlineStr">
        <is>
          <t>Mme Rose</t>
        </is>
      </c>
      <c r="E6" t="inlineStr">
        <is>
          <t>2025-07-07</t>
        </is>
      </c>
      <c r="F6" t="inlineStr">
        <is>
          <t>2025-07-09</t>
        </is>
      </c>
      <c r="G6">
        <f>F6-E6+1</f>
        <v/>
      </c>
      <c r="H6" t="n">
        <v>70</v>
      </c>
      <c r="I6">
        <f>IF(H6=100,"Terminé",IF(H6&gt;0,"En cours","Non commencé"))</f>
        <v/>
      </c>
      <c r="P6" s="12" t="n"/>
      <c r="Q6" s="12" t="n"/>
      <c r="R6" s="12" t="n"/>
    </row>
    <row r="7">
      <c r="A7" t="inlineStr">
        <is>
          <t>Équipe Echo</t>
        </is>
      </c>
      <c r="B7" t="inlineStr">
        <is>
          <t>Formation client</t>
        </is>
      </c>
      <c r="C7" t="inlineStr">
        <is>
          <t>Support</t>
        </is>
      </c>
      <c r="D7" t="inlineStr">
        <is>
          <t>M. Gris</t>
        </is>
      </c>
      <c r="E7" t="inlineStr">
        <is>
          <t>2025-07-08</t>
        </is>
      </c>
      <c r="F7" t="inlineStr">
        <is>
          <t>2025-07-10</t>
        </is>
      </c>
      <c r="G7">
        <f>F7-E7+1</f>
        <v/>
      </c>
      <c r="H7" t="n">
        <v>100</v>
      </c>
      <c r="I7">
        <f>IF(H7=100,"Terminé",IF(H7&gt;0,"En cours","Non commencé"))</f>
        <v/>
      </c>
      <c r="Q7" s="12" t="n"/>
      <c r="R7" s="12" t="n"/>
      <c r="S7" s="12" t="n"/>
    </row>
    <row r="8">
      <c r="A8" t="inlineStr">
        <is>
          <t>Équipe Alpha</t>
        </is>
      </c>
      <c r="B8" t="inlineStr">
        <is>
          <t>Suivi qualité</t>
        </is>
      </c>
      <c r="C8" t="inlineStr">
        <is>
          <t>Suivi</t>
        </is>
      </c>
      <c r="D8" t="inlineStr">
        <is>
          <t>Mme Or</t>
        </is>
      </c>
      <c r="E8" t="inlineStr">
        <is>
          <t>2025-07-09</t>
        </is>
      </c>
      <c r="F8" t="inlineStr">
        <is>
          <t>2025-07-11</t>
        </is>
      </c>
      <c r="G8">
        <f>F8-E8+1</f>
        <v/>
      </c>
      <c r="H8" t="n">
        <v>30</v>
      </c>
      <c r="I8">
        <f>IF(H8=100,"Terminé",IF(H8&gt;0,"En cours","Non commencé"))</f>
        <v/>
      </c>
      <c r="R8" s="12" t="n"/>
      <c r="S8" s="12" t="n"/>
      <c r="T8" s="12" t="n"/>
    </row>
    <row r="9">
      <c r="A9" t="inlineStr">
        <is>
          <t>Équipe Bravo</t>
        </is>
      </c>
      <c r="B9" t="inlineStr">
        <is>
          <t>Maintenance initiale</t>
        </is>
      </c>
      <c r="C9" t="inlineStr">
        <is>
          <t>Maintenance</t>
        </is>
      </c>
      <c r="D9" t="inlineStr">
        <is>
          <t>M. Violet</t>
        </is>
      </c>
      <c r="E9" t="inlineStr">
        <is>
          <t>2025-07-10</t>
        </is>
      </c>
      <c r="F9" t="inlineStr">
        <is>
          <t>2025-07-13</t>
        </is>
      </c>
      <c r="G9">
        <f>F9-E9+1</f>
        <v/>
      </c>
      <c r="H9" t="n">
        <v>0</v>
      </c>
      <c r="I9">
        <f>IF(H9=100,"Terminé",IF(H9&gt;0,"En cours","Non commencé"))</f>
        <v/>
      </c>
      <c r="S9" s="12" t="n"/>
      <c r="T9" s="12" t="n"/>
      <c r="U9" s="12" t="n"/>
      <c r="V9" s="12" t="n"/>
    </row>
    <row r="10">
      <c r="A10" t="inlineStr">
        <is>
          <t>Équipe Charlie</t>
        </is>
      </c>
      <c r="B10" t="inlineStr">
        <is>
          <t>Déploiement</t>
        </is>
      </c>
      <c r="C10" t="inlineStr">
        <is>
          <t>Production</t>
        </is>
      </c>
      <c r="D10" t="inlineStr">
        <is>
          <t>Mme Cyan</t>
        </is>
      </c>
      <c r="E10" t="inlineStr">
        <is>
          <t>2025-07-11</t>
        </is>
      </c>
      <c r="F10" t="inlineStr">
        <is>
          <t>2025-07-14</t>
        </is>
      </c>
      <c r="G10">
        <f>F10-E10+1</f>
        <v/>
      </c>
      <c r="H10" t="n">
        <v>90</v>
      </c>
      <c r="I10">
        <f>IF(H10=100,"Terminé",IF(H10&gt;0,"En cours","Non commencé"))</f>
        <v/>
      </c>
      <c r="T10" s="12" t="n"/>
      <c r="U10" s="12" t="n"/>
      <c r="V10" s="12" t="n"/>
      <c r="W10" s="12" t="n"/>
    </row>
    <row r="11">
      <c r="A11" t="inlineStr">
        <is>
          <t>Équipe Delta</t>
        </is>
      </c>
      <c r="B11" t="inlineStr">
        <is>
          <t>Clôture projet</t>
        </is>
      </c>
      <c r="C11" t="inlineStr">
        <is>
          <t>Finalisation</t>
        </is>
      </c>
      <c r="D11" t="inlineStr">
        <is>
          <t>M. Olive</t>
        </is>
      </c>
      <c r="E11" t="inlineStr">
        <is>
          <t>2025-07-12</t>
        </is>
      </c>
      <c r="F11" t="inlineStr">
        <is>
          <t>2025-07-13</t>
        </is>
      </c>
      <c r="G11">
        <f>F11-E11+1</f>
        <v/>
      </c>
      <c r="H11" t="n">
        <v>100</v>
      </c>
      <c r="I11">
        <f>IF(H11=100,"Terminé",IF(H11&gt;0,"En cours","Non commencé"))</f>
        <v/>
      </c>
      <c r="U11" s="12" t="n"/>
      <c r="V11" s="12" t="n"/>
    </row>
    <row r="12">
      <c r="A12" t="inlineStr">
        <is>
          <t>Équipe Echo</t>
        </is>
      </c>
      <c r="B12" t="inlineStr">
        <is>
          <t>Post-mortem</t>
        </is>
      </c>
      <c r="C12" t="inlineStr">
        <is>
          <t>Analyse</t>
        </is>
      </c>
      <c r="D12" t="inlineStr">
        <is>
          <t>Mme Argent</t>
        </is>
      </c>
      <c r="E12" t="inlineStr">
        <is>
          <t>2025-07-14</t>
        </is>
      </c>
      <c r="F12" t="inlineStr">
        <is>
          <t>2025-07-15</t>
        </is>
      </c>
      <c r="G12">
        <f>F12-E12+1</f>
        <v/>
      </c>
      <c r="H12" t="n">
        <v>60</v>
      </c>
      <c r="I12">
        <f>IF(H12=100,"Terminé",IF(H12&gt;0,"En cours","Non commencé"))</f>
        <v/>
      </c>
      <c r="W12" s="12" t="n"/>
      <c r="X12" s="12" t="n"/>
    </row>
  </sheetData>
  <mergeCells count="1">
    <mergeCell ref="A1:I1"/>
  </mergeCells>
  <conditionalFormatting sqref="H3:H12">
    <cfRule type="colorScale" priority="1">
      <colorScale>
        <cfvo type="num" val="0"/>
        <cfvo type="num" val="50"/>
        <cfvo type="num" val="100"/>
        <color rgb="00FF0000"/>
        <color rgb="00FFFF00"/>
        <color rgb="0000B050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2025-06-18T22:27:23Z</dcterms:created>
  <dcterms:modified xmlns:dcterms="http://purl.org/dc/terms/" xmlns:xsi="http://www.w3.org/2001/XMLSchema-instance" xsi:type="dcterms:W3CDTF">2025-06-18T22:27:23Z</dcterms:modified>
</cp:coreProperties>
</file>